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05" windowWidth="23250" windowHeight="11595" tabRatio="486"/>
  </bookViews>
  <sheets>
    <sheet name="Лист1" sheetId="1" r:id="rId1"/>
  </sheets>
  <externalReferences>
    <externalReference r:id="rId2"/>
  </externalReferences>
  <definedNames>
    <definedName name="Print_Area" localSheetId="0">Лист1!$B$2:$U$32</definedName>
  </definedNames>
  <calcPr calcId="145621"/>
</workbook>
</file>

<file path=xl/calcChain.xml><?xml version="1.0" encoding="utf-8"?>
<calcChain xmlns="http://schemas.openxmlformats.org/spreadsheetml/2006/main">
  <c r="A25" i="1" l="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50" i="1" l="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7" i="1" s="1"/>
  <c r="A88" i="1" s="1"/>
  <c r="A89" i="1" s="1"/>
  <c r="A90"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1" i="1" s="1"/>
  <c r="A142" i="1" s="1"/>
  <c r="A143" i="1" s="1"/>
  <c r="A144" i="1" s="1"/>
  <c r="A145" i="1" s="1"/>
  <c r="A146" i="1" s="1"/>
  <c r="A147" i="1" s="1"/>
  <c r="A148" i="1" s="1"/>
  <c r="A149" i="1" s="1"/>
  <c r="A150" i="1" s="1"/>
  <c r="A151" i="1" s="1"/>
  <c r="A152" i="1" s="1"/>
  <c r="A153" i="1" s="1"/>
  <c r="A154" i="1" s="1"/>
  <c r="A155" i="1" s="1"/>
  <c r="A156" i="1" s="1"/>
  <c r="A157"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8" i="1" s="1"/>
  <c r="A239" i="1" s="1"/>
  <c r="A240" i="1" s="1"/>
  <c r="A241" i="1" s="1"/>
  <c r="A242" i="1" s="1"/>
  <c r="A243" i="1" s="1"/>
  <c r="A244" i="1" s="1"/>
  <c r="A245" i="1" s="1"/>
  <c r="A246" i="1" s="1"/>
  <c r="A247" i="1" s="1"/>
  <c r="A248" i="1" s="1"/>
  <c r="A249" i="1" s="1"/>
  <c r="A250" i="1" s="1"/>
  <c r="A251" i="1" s="1"/>
  <c r="A252" i="1" s="1"/>
  <c r="A253" i="1" s="1"/>
  <c r="A254" i="1" s="1"/>
  <c r="A255" i="1" s="1"/>
  <c r="A256" i="1" s="1"/>
  <c r="A258" i="1" s="1"/>
  <c r="A259" i="1" s="1"/>
  <c r="A260" i="1" s="1"/>
  <c r="A261" i="1" s="1"/>
  <c r="A262" i="1" s="1"/>
  <c r="A263" i="1" s="1"/>
  <c r="A264" i="1" s="1"/>
  <c r="A265" i="1" s="1"/>
  <c r="A266" i="1" s="1"/>
  <c r="A267" i="1" s="1"/>
  <c r="A268" i="1" s="1"/>
  <c r="A269" i="1" s="1"/>
  <c r="A270" i="1" s="1"/>
  <c r="A271" i="1" s="1"/>
  <c r="A272" i="1" s="1"/>
  <c r="A273" i="1" s="1"/>
  <c r="P265" i="1"/>
  <c r="P246" i="1"/>
  <c r="O246" i="1"/>
  <c r="N246" i="1"/>
  <c r="J246" i="1"/>
  <c r="P229" i="1"/>
  <c r="P202" i="1"/>
  <c r="N229" i="1"/>
  <c r="P195" i="1"/>
  <c r="M172" i="1"/>
  <c r="I167" i="1"/>
  <c r="M164" i="1"/>
  <c r="P163" i="1"/>
  <c r="M163" i="1"/>
  <c r="P162" i="1"/>
  <c r="M152" i="1"/>
  <c r="M134" i="1"/>
  <c r="M133" i="1"/>
  <c r="M132" i="1"/>
  <c r="M109" i="1"/>
  <c r="M108" i="1"/>
  <c r="P85" i="1"/>
  <c r="I85" i="1"/>
  <c r="H85" i="1"/>
  <c r="G85" i="1"/>
  <c r="F85" i="1"/>
  <c r="P84" i="1"/>
  <c r="P62" i="1"/>
  <c r="P61" i="1"/>
  <c r="P243" i="1" l="1"/>
  <c r="D159" i="1"/>
  <c r="P255" i="1" l="1"/>
  <c r="P254" i="1"/>
  <c r="P253" i="1"/>
  <c r="P236" i="1"/>
  <c r="P235" i="1"/>
  <c r="P211" i="1"/>
  <c r="P210" i="1"/>
  <c r="P186" i="1"/>
  <c r="P173" i="1"/>
  <c r="P89" i="1" l="1"/>
  <c r="P72" i="1"/>
  <c r="M184" i="1"/>
</calcChain>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<sst xmlns="http://schemas.openxmlformats.org/spreadsheetml/2006/main" count="2457" uniqueCount="1115">
  <si>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</si>
  <si>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</si>
  <si>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</si>
  <si>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</si>
  <si>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</si>
  <si>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</si>
  <si>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</si>
  <si>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</si>
  <si>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</si>
  <si>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</si>
  <si>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</si>
  <si>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</si>
  <si>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</si>
  <si>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</si>
  <si>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</si>
  <si>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</si>
  <si>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</si>
  <si>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</si>
  <si>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</si>
  <si>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</si>
  <si>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</si>
  <si>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</si>
  <si>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</si>
  <si>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</si>
  <si>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</si>
  <si>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</si>
  <si>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</si>
  <si>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</si>
  <si>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</si>
  <si>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</si>
  <si>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</si>
  <si>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</si>
  <si>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</si>
  <si>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</si>
  <si>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</si>
  <si>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</si>
  <si>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</si>
  <si>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</si>
  <si>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</si>
  <si>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</si>
  <si>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</si>
  <si>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</si>
  <si>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</si>
  <si>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</si>
  <si>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</si>
  <si>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</si>
  <si>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</si>
  <si>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</si>
  <si>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</si>
  <si>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</si>
  <si>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</si>
  <si>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</si>
  <si>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</si>
  <si>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</si>
  <si>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</si>
  <si>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</si>
  <si>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</si>
  <si>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</si>
  <si>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Государственное бюджетное  учреждение дополнительного образования "Центр оздоровления и отдыха "Березняки"</t>
  </si>
  <si>
    <t>188523, Ленинградская область, Ломоносовский район, д.Лопухинка</t>
  </si>
  <si>
    <t>1024702183440</t>
  </si>
  <si>
    <t>4720014854</t>
  </si>
  <si>
    <t>Федеральный государственный надзор в сфере образования Лицензионный контроль</t>
  </si>
  <si>
    <t>11.12.2015</t>
  </si>
  <si>
    <t>ч. 1 ст. 93 Федерального закона от 29.12.2012 № 273-ФЗ "Об образовании в Российской Федерации"; п.4 ч.9 ст.19 Федерального закона от 04.05.2011 № 99-ФЗ «О лицензировании отдельных видов деятельности»</t>
  </si>
  <si>
    <t>01.05.2021</t>
  </si>
  <si>
    <t>20</t>
  </si>
  <si>
    <t>0</t>
  </si>
  <si>
    <t>Выездная</t>
  </si>
  <si>
    <t>Муниципальное образовательное учреждение дополнительного образования  «Центр детского и юношеского творчества»</t>
  </si>
  <si>
    <t>188230, Ленинградская область, г.Луга, пр.Урицкого, д. 54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20 188288, Ленинградская область, Лужский район, п. Володарское 188268, Ленинградская область, Лужский район, п. Мшинская, ул. Пролетарская, д. 16 188289, Ленинградская область, Лужский район, Луга-5, п/о Городок 188284, Ленинградская область, Лужский район, п. Серебрянский, ул. Лужская 188273, Ленинградская область, Лужский район, п. Скреблово 188222, Ленинградская область, Лужский район, п. Приозерный, ул. Центральная, д. 9а 188290, Ленинградская область, Лужский район, п. Осьмино, ул. Ленина, д. 55а</t>
  </si>
  <si>
    <t>4710023200</t>
  </si>
  <si>
    <t>28.09.2016</t>
  </si>
  <si>
    <t>Муниципальное бюджетное образовательное учреждение дополнительного образования  «Детско-юношеский Центр творчества» г. Светогорск</t>
  </si>
  <si>
    <t>188990 ЛЕНИНГРАДСКАЯ ОБЛАСТЬ РАЙОН ВЫБОРГСКИЙ ГОРОД СВЕТОГОРСК Улица ЛЬВА ТОЛСТОГО,Д. 10</t>
  </si>
  <si>
    <t>1024700876200</t>
  </si>
  <si>
    <t>4704039675</t>
  </si>
  <si>
    <t>16.02.2016</t>
  </si>
  <si>
    <t>Ленинградское областное государственное стационарное бюджетное учреждение социального обслуживания «Кировский психоневрологический интернат»</t>
  </si>
  <si>
    <t>187340, Ленинградская область, Кировский район, город Кировск, улица Ладожская, дом 11</t>
  </si>
  <si>
    <t>1024701334316</t>
  </si>
  <si>
    <t>4706004942</t>
  </si>
  <si>
    <t>29.01.1998</t>
  </si>
  <si>
    <t>Ленинградское областное государственное стационарного бюджетное учреждение социального обслуживания «Лужский психоневрологический интернат»</t>
  </si>
  <si>
    <t>РФ, 188230, Российская Федерация, Ленинградская область, г. Луга, Ленинградское шоссе, д.9</t>
  </si>
  <si>
    <t>4710006220</t>
  </si>
  <si>
    <t>Муниципальное бюджетное учреждение дополнительного образования "Волосовский центр информационных технологий"</t>
  </si>
  <si>
    <t>РФ, 188410, Ленинградская область, город Волосово, Гатчинское шоссе, дом 10</t>
  </si>
  <si>
    <t>1024702011872</t>
  </si>
  <si>
    <t>Муниципальное автономное образовательное   учреждение дополнительного образования  «Центр информационных технологий»</t>
  </si>
  <si>
    <t>РФ, 187000, Ленинградская область, г. Тосно, ул. Чехова, д. 8</t>
  </si>
  <si>
    <t>Муниципальное казенное  учреждение  «Тосненская  спортивная школа олимпийского резерва по дзюдо»</t>
  </si>
  <si>
    <t>РФ, 187000, Ленинградская область, г.Тосно, ул.Чехова, 5а</t>
  </si>
  <si>
    <t>Муниципальное бюджетное  учреждение дополнительного образования  "Лодейнопольский центр внешкольной работы "Дар"</t>
  </si>
  <si>
    <t>187700 ЛЕНИНГРАДСКАЯ ОБЛАСТЬ РАЙОН ЛОДЕЙНОПОЛЬСКИЙ ГОРОД ЛОДЕЙНОЕ ПОЛЕ УЛИЦА КАРЛА МАРКСА 5</t>
  </si>
  <si>
    <t>1044701533370</t>
  </si>
  <si>
    <t>4709008590</t>
  </si>
  <si>
    <t>30.06.2015</t>
  </si>
  <si>
    <t xml:space="preserve"> 01.02.2021</t>
  </si>
  <si>
    <t>Муниципальное бюджетное  учреждение дополнительного образования  «Школа искусств города Выборга»</t>
  </si>
  <si>
    <t>188800 ЛЕНИНГРАДСКАЯ ОБЛАСТЬ РАЙОН ВЫБОРГСКИЙ ГОРОД ВЫБОРГ УЛИЦА СУХОВА, дом 14</t>
  </si>
  <si>
    <t>188800, Ленинградская область, город Выборг, улица Сухова, дом 14;  188800, Ленинградская область, город Выборг, улица Сухова, дом 18,  188800, Ленинградская область,  город Выборг, проспект Ленина, дом 2 а</t>
  </si>
  <si>
    <t>1024700879026</t>
  </si>
  <si>
    <t>4704008229</t>
  </si>
  <si>
    <t>29.06.2015</t>
  </si>
  <si>
    <t>Муниципальное бюджетное  учреждение  «Центр диагностики и консультирования»</t>
  </si>
  <si>
    <t>188800 ЛЕНИНГРАДСКАЯ ОБЛАСТЬ РАЙОН ВЫБОРГСКИЙ ГОРОД ВЫБОРГ УЛИЦА КРАСНОАРМЕЙСКАЯ 16</t>
  </si>
  <si>
    <t>188900, Ленинградская область,  город Выборг, Ленинградское шоссе, дом 45а</t>
  </si>
  <si>
    <t>1034700871974</t>
  </si>
  <si>
    <t>4704050816</t>
  </si>
  <si>
    <t>29.10.2014</t>
  </si>
  <si>
    <t xml:space="preserve"> 01.03.2021</t>
  </si>
  <si>
    <t>Автономная некоммерческая организация "Центр дополнительного образования Былина"</t>
  </si>
  <si>
    <t>РФ, 199178, город Санкт-Петербург, малый проспект В.О., дом 57, КОРПУС 3, ЛИТ.А, ПОМЕЩЕНИЕ 12Н</t>
  </si>
  <si>
    <t>РФ, Ленинградская область, Всеволожский район, Юкковское сельское поселение, уч. Дранишники-3 ДНП «Осиновая роща» д. 13,14,15</t>
  </si>
  <si>
    <t>1167800053838</t>
  </si>
  <si>
    <t>7801315679</t>
  </si>
  <si>
    <t>12.08.2016</t>
  </si>
  <si>
    <t>Муниципальное  учреждение дополнительного образования  «Сланцевская детская музыкальная школа»</t>
  </si>
  <si>
    <t>188563 ЛЕНИНГРАДСКАЯ ОБЛАСТЬ РАЙОН СЛАНЦЕВСКИЙ ГОРОД СЛАНЦЫ УЛИЦА ЛЕНИНА дом 25 корпус 5</t>
  </si>
  <si>
    <t>1024701706875</t>
  </si>
  <si>
    <t>4713006740</t>
  </si>
  <si>
    <t>06.06.2014</t>
  </si>
  <si>
    <t>Муниципальное автономное образовательное учреждение дополнительного образования  "Компьютерный центр"</t>
  </si>
  <si>
    <t>188230, ЛЕНИНГРАДСКАЯ ОБЛАСТЬ, РАЙОН ЛУЖСКИЙ, ГОРОД ЛУГА, ПЕРЕУЛОК СОВЕТСКИЙ, 3</t>
  </si>
  <si>
    <t>1034701558870</t>
  </si>
  <si>
    <t>4710011798</t>
  </si>
  <si>
    <t>23.12.2015</t>
  </si>
  <si>
    <t>01.04.2021</t>
  </si>
  <si>
    <t>Муниципальное   образовательное учреждение дополнительного образования   "Лужский детский оздоровительно-образовательный центр "Юность"</t>
  </si>
  <si>
    <t>188284, ЛЕНИНГРАДСКАЯ ОБЛАСТЬ, РАЙОН ЛУЖСКИЙ, ПОСЕЛОК СЕРЕБРЯНСКИЙ, УЛИЦА ЛУЖСКАЯ, дом 25</t>
  </si>
  <si>
    <t>188284,Ленинградская область,Лужский район, п. Серебрянский, ул. Лужская, дом 25; 188285,Ленинградская область,Лужский район, д. Репонь</t>
  </si>
  <si>
    <t>4710023842</t>
  </si>
  <si>
    <t>11.07.2016</t>
  </si>
  <si>
    <t>188230 ЛЕНИНГРАДСКАЯ ОБЛАСТЬ РАЙОН ЛУЖСКИЙ ГОРОД ЛУГА ПРОСПЕКТ УРИЦКОГО 54</t>
  </si>
  <si>
    <t>Общество с ограниченной ответственностью "Ольшаники"</t>
  </si>
  <si>
    <t>188855, Ленинградская область, Выборгский район, поселок Ольшаники/, улица Центральная дом 50</t>
  </si>
  <si>
    <t>1037800019036</t>
  </si>
  <si>
    <t>7801079076</t>
  </si>
  <si>
    <t>21.12.2015</t>
  </si>
  <si>
    <t>ч. 1 ст. 93 Федерального закона от 29.12.2012 № 273-ФЗ "Об образовании в Российской Федерации"; п.2 ч.9 ст.19 Федерального закона от 04.05.2011 № 99-ФЗ «О лицензировании отдельных видов деятельности»</t>
  </si>
  <si>
    <t>Муниципальное бюджетное учреждение дополнительного образования  «Синявинская детская школа искусств»</t>
  </si>
  <si>
    <t>РФ, 187322, Ленинградская область, Кировский район, поселок Синявино,  улица Садовая, дом 36</t>
  </si>
  <si>
    <t>1044701333710</t>
  </si>
  <si>
    <t>4706021747</t>
  </si>
  <si>
    <t>Муниципальное образовательное учреждение дополнительного образования  "Волосовская школа искусств им.Н.К.Рериха"</t>
  </si>
  <si>
    <t>188410, Ленинградская область, Волосовский район,  г. Волосово, улица Красных Партизан, дом 10/5</t>
  </si>
  <si>
    <t>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t>
  </si>
  <si>
    <t>4717006758</t>
  </si>
  <si>
    <t>07.07.2015</t>
  </si>
  <si>
    <t>Муниципальное бюджетное  учреждение дополнительного образования   "Приладожская детская  школа искусств"</t>
  </si>
  <si>
    <t>РФ, 187326, Ленинградская область, Кировский район, пос. Приладожский, д. 23.а</t>
  </si>
  <si>
    <t>1024701339574</t>
  </si>
  <si>
    <t>Муниципальное образовательное учреждение дополнительного образования  «Детско-юношеский центр»</t>
  </si>
  <si>
    <t>РФ, 188410, Ленинградская область, г. Волосово, ул. Восстания, д.13</t>
  </si>
  <si>
    <t>1024702012499</t>
  </si>
  <si>
    <t>01.06.2021</t>
  </si>
  <si>
    <t>Муниципальное образовательное учреждение дополнительного образования Центр информационных технологий</t>
  </si>
  <si>
    <t>188760 ЛЕНИНГРАДСКАЯ ОБЛАСТЬ РАЙОН ПРИОЗЕРСКИЙ ГОРОД ПРИОЗЕРСК УЛИЦА СЕВЕРОПАРКОВАЯ 5</t>
  </si>
  <si>
    <t>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t>
  </si>
  <si>
    <t>Муниципальное бюджетное  учреждение дополнительного образования  «Рощинская  школа искусств»</t>
  </si>
  <si>
    <t>РФ, 188820, Ленинградская область, Выборгский район, городской поселок Рощино,  переулок Безымянный, дом 7</t>
  </si>
  <si>
    <t xml:space="preserve">РФ, 188820, Ленинградская область, Выборгский район, городской поселок Рощино,  переулок Безымянный, дом 7
188820, Ленинградская область, Выборгский район, городской поселок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</si>
  <si>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1034700872205</t>
  </si>
  <si>
    <t>01.09.2021</t>
  </si>
  <si>
    <t>Муниципальное казенное образовательное учреждение дополнительного образования  "Никольская музыкальная школа"</t>
  </si>
  <si>
    <t>РФ, 187026, Ленинградская область, Тосненский район, г. Никольское, ул. Комсомольская, д. 13 а</t>
  </si>
  <si>
    <t>1034701893027</t>
  </si>
  <si>
    <t>4716014308</t>
  </si>
  <si>
    <t>10.11.2016</t>
  </si>
  <si>
    <t>Муниципальное автономное образовательное учреждение дополнительного образования  "Центр информационных технологий" муниципального образования Ломоносовский муниципальный район Ленинградской области</t>
  </si>
  <si>
    <t>188501, ЛЕНИНГРАДСКАЯ ОБЛАСТЬ, РАЙОН ЛОМОНОСОВСКИЙ, ДЕРЕВНЯ НИЗИНО, УЛИЦА ЦЕНТРАЛЬНАЯ, 48</t>
  </si>
  <si>
    <t>188501, Ленинградская область, Ломоносовский район, д. Низино, ул. Центральная, 48;  198412, Санкт-Петербург, г. Ломоносов, ул.Профсоюзная, д.7</t>
  </si>
  <si>
    <t>1044702181732</t>
  </si>
  <si>
    <t>4720019860</t>
  </si>
  <si>
    <t>02.06.2015</t>
  </si>
  <si>
    <t>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t>
  </si>
  <si>
    <t>188663, Ленинградская область, Всеволожский  район, городской поселок Кузьмоловский, улица Школьная дом 1</t>
  </si>
  <si>
    <t>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t>
  </si>
  <si>
    <t>1034700565888</t>
  </si>
  <si>
    <t>4703016139</t>
  </si>
  <si>
    <t>02.10.2015</t>
  </si>
  <si>
    <t>01.10.2021</t>
  </si>
  <si>
    <t>Муниципальное бюджетное учреждение дополнительного образования "Отрадненская детско-юношеская спортивная школа"</t>
  </si>
  <si>
    <t>РФ, 187330,Ленинградская область, Кировский район, город Отрадное, ул. Железнодорожная, д. 20а</t>
  </si>
  <si>
    <t>РФ, 187330,Ленинградская область, Кировский район, город Отрадное, ул. Железнодорожная, д. 20а, д.3</t>
  </si>
  <si>
    <t>1024701330697</t>
  </si>
  <si>
    <t>4706005128</t>
  </si>
  <si>
    <t>14.06.2016</t>
  </si>
  <si>
    <t>01.11.2021</t>
  </si>
  <si>
    <t>Муниципальное  бюджетное учреждение дополнительного образования  «Детско-юношеская спортивная школа» Волховского муниципального района</t>
  </si>
  <si>
    <t>187420, Ленинградская область, Волховский район, город Сясьстрой, улица 25 Октября, дом 19</t>
  </si>
  <si>
    <t>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t>
  </si>
  <si>
    <t>1024702048986</t>
  </si>
  <si>
    <t>4718009021</t>
  </si>
  <si>
    <t>07.06.2016</t>
  </si>
  <si>
    <t>Муниципальное казённое  учреждение "Центр психолого-педагогической, медицинской и социальной помощи" г.Кингисеппа</t>
  </si>
  <si>
    <t>188480, Ленинградская область, город Кингисепп, улица Иванова, дом 26</t>
  </si>
  <si>
    <t>1024701421205</t>
  </si>
  <si>
    <t>4707018761</t>
  </si>
  <si>
    <t>07.11.2016</t>
  </si>
  <si>
    <t>Мунициипальное  бюджетное учреждение дополнительного образования  "Волховская музыкальная школа имени Яна Сибелиуса"</t>
  </si>
  <si>
    <t>187403, Ленинградская область, Волховский район, г. Волхов, ул. Ярвенпяя, д.3</t>
  </si>
  <si>
    <t>1024700532152</t>
  </si>
  <si>
    <t>4702001683</t>
  </si>
  <si>
    <t>01.03.2016</t>
  </si>
  <si>
    <t>Муниципальное казённое учреждение дополнительного образования "Центр психолого-педагогической, медицинской и социальной помощи"</t>
  </si>
  <si>
    <t>187340 ЛЕНИНГРАДСКАЯ ОБЛАСТЬ РАЙОН КИРОВСКИЙ ГОРОД КИРОВСК УЛИЦА КИРОВА ДОМ 16</t>
  </si>
  <si>
    <t>1024701338342</t>
  </si>
  <si>
    <t>4706005400</t>
  </si>
  <si>
    <t>16.05.2016</t>
  </si>
  <si>
    <t>Муниципальное бюджетное образовательное учреждение дополнительного образования "Пикалёвская детская школа искусств"</t>
  </si>
  <si>
    <t>РФ,187600, Ленинградская область, Бокситогорский район, г. Пикалево, ул. Советская, д. 24</t>
  </si>
  <si>
    <t>1034700507808</t>
  </si>
  <si>
    <t>4722001402</t>
  </si>
  <si>
    <t>01.06.2016</t>
  </si>
  <si>
    <t>01.12.2021</t>
  </si>
  <si>
    <t>Муниципальное бюджетное  учреждение дополнительного образования  «Кингисеппская детско-юношеская спортивная школа «Юность»</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</si>
  <si>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</si>
  <si>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</si>
  <si>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1024701425407</t>
  </si>
  <si>
    <t>4707015591</t>
  </si>
  <si>
    <t>Муниципальное  образовательное учреждение дополнительного образования  «Волосовская детско-юношеская спортивная школа»</t>
  </si>
  <si>
    <t>РФ, 188410, Ленинградская область, город Волосово, ул.Красных Партизан, дом 10/5</t>
  </si>
  <si>
    <t>4717006959</t>
  </si>
  <si>
    <t>10.02.2016</t>
  </si>
  <si>
    <t xml:space="preserve">Муниципальное бюджетное дошкольное образовательное учреждение «Детский сад № 23 комбинированного вида» </t>
  </si>
  <si>
    <t>РФ, 188304, Ленинградская область, г. Гатчина, улица Карла Маркса, д.10а</t>
  </si>
  <si>
    <t>1024701244380</t>
  </si>
  <si>
    <t>4705016039</t>
  </si>
  <si>
    <t>Федеральный государственный надзор в сфере образования.                 Лицензионный контроль</t>
  </si>
  <si>
    <t>15.12.1997</t>
  </si>
  <si>
    <t>04.06.2015</t>
  </si>
  <si>
    <t>Муниципальное бюджетное дошкольное образовательное учреждение "Подпорожский детский сад № 4 комбинированного вида"</t>
  </si>
  <si>
    <t>РФ, 187780,  обл. Ленинградская, р-н. Подпорожский, г. Подпорожье, ул. Героев, дом 12</t>
  </si>
  <si>
    <t>1024701614222</t>
  </si>
  <si>
    <t>4711003969</t>
  </si>
  <si>
    <t>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t>
  </si>
  <si>
    <t>187555, Ленинградская область, гор. Тихвин, ул. Советская, д. 67.</t>
  </si>
  <si>
    <t>187550, Ленинградская область, гор. Тихвин, ул. Советская, д. 67; Ленинградская область, Тихвинский район, Лазаревичская волость, в районе дер. Паголда.</t>
  </si>
  <si>
    <t>1024701850249</t>
  </si>
  <si>
    <t>Федеральный государственный надзор в сфере образования.                                                                                                            Лицензионный контроль</t>
  </si>
  <si>
    <t>10.03.2016</t>
  </si>
  <si>
    <t xml:space="preserve"> ГОСУДАРСТВЕННОЕ БЮДЖЕТНОЕ
ПРОФЕССИОНАЛЬНОЕ
ОБРАЗОВАТЕЛЬНОЕ УЧРЕЖДЕНИЕ
ЛЕНИНГРАДСКОЙ ОБЛАСТИ
"КИНГИСЕППСКИЙ КОЛЛЕДЖ
ТЕХНОЛОГИИ И СЕРВИСА"</t>
  </si>
  <si>
    <t>188480, Ленинградская область, г. Кингисепп, пр. К. Маркса, дом 3-а</t>
  </si>
  <si>
    <t>188480,Ленинградская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</si>
  <si>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 xml:space="preserve">Федеральный государственный надзор в сфере образования.                                                                                                            Федеральный государственный контроль качества образования.  Лицензионный контроль </t>
  </si>
  <si>
    <t>АКЦИОНЕРНОЕ ОБЩЕСТВО "ТИХВИНСКИЙ ВАГОНОСТРОИТЕЛЬНЫЙ ЗАВОД"</t>
  </si>
  <si>
    <t>187556, Россия, Ленинградская область, Тихвинский район, город Тихвин, Промплощадка, д.6,корп.1,оф.207</t>
  </si>
  <si>
    <t>1074715001580</t>
  </si>
  <si>
    <t>06.05.2016</t>
  </si>
  <si>
    <t>Муниципальное автономное дошкольное образовательное учреждение «Детский сад №16 оздоровительной направленности»</t>
  </si>
  <si>
    <t>РФ, 187110, Ленинградская область, город Кириши, улица Ленинградская, дом 7-А</t>
  </si>
  <si>
    <t>1044701480944</t>
  </si>
  <si>
    <t>02.03.2015</t>
  </si>
  <si>
    <t>Ленинградская область, Кингисеппский муниципальный район, Кингисеппское  городское поселение, г. Кингисепп, ул.Ковалевского, д.9а</t>
  </si>
  <si>
    <t>1164704051380</t>
  </si>
  <si>
    <t>08.09.2016</t>
  </si>
  <si>
    <t>Муниципальное  бюджетное дошкольное образовательное учреждение № 1 «Детский сад »  г. Кингисепп</t>
  </si>
  <si>
    <t>РФ, 188462, Ленинградская область, Кингисеппский район, д. Фалилеево</t>
  </si>
  <si>
    <t>1024701427630</t>
  </si>
  <si>
    <t xml:space="preserve">19.12.1996
</t>
  </si>
  <si>
    <t>25.08.2015</t>
  </si>
  <si>
    <t xml:space="preserve">Муниципальное дошкольное образовательное учреждение «Детский сад № 9» </t>
  </si>
  <si>
    <t>РФ,188417, Ленинградская область, Волосовский район, п.Сумино</t>
  </si>
  <si>
    <t>1024702011146</t>
  </si>
  <si>
    <t>01.07.2014</t>
  </si>
  <si>
    <t xml:space="preserve"> ГОСУДАРСТВЕННОЕ БЮДЖЕТНОЕ
ПРОФЕССИОНАЛЬНОЕ
ОБРАЗОВАТЕЛЬНОЕ УЧРЕЖДЕНИЕ
ЛЕНИНГРАДСКОЙ ОБЛАСТИ
"МИЧУРИНСКИЙ
МНОГОПРОФИЛЬНЫЙ ТЕХНИКУМ"</t>
  </si>
  <si>
    <t>188753, Ленинградская область, Приозерский район, пос. Мичуринское,  ул. Озерная, дом № 1-а, корпус 2</t>
  </si>
  <si>
    <t xml:space="preserve"> Федеральный государственный надзор в сфере образования.                                                                                                            Федеральный государственный контроль качества образования.  Лицензионный контроль</t>
  </si>
  <si>
    <t>ч. 1 ст. 93 Федерального закона от 29.12.2012 № 273-ФЗ "Об образовании в Российской Федерации"; п.1 ч.9 ст.19 Федерального закона от 04.05.2011 № 99-ФЗ «О лицензировании отдельных видов деятельности»</t>
  </si>
  <si>
    <t>ОБЩЕСТВО С ОГРАНИЧЕННОЙ ОТВЕТСТВЕННОСТЬЮ "ПРОМЫШЛЕННАЯ ГРУППА "ФОСФОРИТ"</t>
  </si>
  <si>
    <t>Российская Федерация, 188452, Ленинградская область, Кингисеппский район, промзона "Фосфорит</t>
  </si>
  <si>
    <t>1024701420127</t>
  </si>
  <si>
    <t>06.06.2016</t>
  </si>
  <si>
    <t xml:space="preserve"> ОБЩЕСТВО С ОГРАНИЧЕННОЙ
ОТВЕТСТВЕННОСТЬЮ "АВТОШКОЛА
АЭРОДРОМ"</t>
  </si>
  <si>
    <t>188309,Ленинградская область, Гатчинский район, г. Гатчина, ул. Генерала Кныша, д. 8А, пом. 8</t>
  </si>
  <si>
    <t>1174704013967</t>
  </si>
  <si>
    <t>24.10.2017</t>
  </si>
  <si>
    <t>ч. 1 ст. 93 Федерального закона от 29.12.2012 № 273-ФЗ "Об образовании в Российской Федерации"; п.2  ч.9 ст.19 Федерального закона от 04.05.2011 № 99-ФЗ «О лицензировании отдельных видов деятельности»</t>
  </si>
  <si>
    <t>15</t>
  </si>
  <si>
    <t>Муниципальное дошкольное образовательное учреждение «Детский сад № 10 комбинированного вида»</t>
  </si>
  <si>
    <t>РФ, 188230, Ленинградская область, Лужский район, г. Луга, ул. Средняя Заречная, д.91</t>
  </si>
  <si>
    <t>1024701561972</t>
  </si>
  <si>
    <t>Муниципальное дошкольное образовательное учреждение «Осьминский детский сад»</t>
  </si>
  <si>
    <t xml:space="preserve">РФ, 188290, Ленинградская область, р-н. Лужский, п. Осьмино, ул. Ленина, </t>
  </si>
  <si>
    <t>1024701560806</t>
  </si>
  <si>
    <t>ФЕДЕРАЛЬНОЕ КАЗЕННОЕ ПРОФЕССИОНАЛЬНОЕ ОБРАЗОВАТЕЛЬНОЕ УЧРЕЖДЕНИЕ № 34 ФЕДЕРАЛЬНОЙ СЛУЖБЫ ИСПОЛНЕНИЯ НАКАЗАНИЙ</t>
  </si>
  <si>
    <t>187010, Ленинградская область, Тосненский район,  г.п. Ульяновка, Ульяновское шоссе, д. 76</t>
  </si>
  <si>
    <t>4716007124</t>
  </si>
  <si>
    <t>АКЦИОНЕРНОЕ ОБЩЕСТВО  "КНАУФ ПЕТРОБОРД"</t>
  </si>
  <si>
    <t>188320, Ленинградская область, Гатчинский район, город Коммунар, ул. Павловская, д. 9</t>
  </si>
  <si>
    <t>22.02.1996</t>
  </si>
  <si>
    <t>Муниципальное бюджетное дошкольное образовательное учреждение «Детский сад № 8 комбинированного вида города Бокситогорска"</t>
  </si>
  <si>
    <t>РФ,187650, Ленинградская область, Бокситогорский район, город Бокситогорск, улица Павлова, дом 17а</t>
  </si>
  <si>
    <t>1034700507434</t>
  </si>
  <si>
    <t>21.03.2014</t>
  </si>
  <si>
    <t xml:space="preserve">Муниципальное дошкольное образовательное бюджетное учреждение "Сертоловский детский сад комбинированного вида № 3" </t>
  </si>
  <si>
    <t>РФ,188650, Ленинградская область, Всеволожский район, город Сертолово, микрорайон Сертолово-2,Кореловский переулок, дом 2</t>
  </si>
  <si>
    <t>1174704004221</t>
  </si>
  <si>
    <t>4703149202</t>
  </si>
  <si>
    <t xml:space="preserve">Лицензионный контроль  Федеральный государственный надзор в сфере образования.     </t>
  </si>
  <si>
    <t>03.04.2017</t>
  </si>
  <si>
    <t>Муниципальное бюджетное дошкольное образовательное учреждение «Детский сад  №21 г. Выборга»</t>
  </si>
  <si>
    <t>РФ, 188800, Ленинградская область, город Выборг, улица Спортивная, дом 14</t>
  </si>
  <si>
    <t>РФ, 188800, Ленинградская область, город Выборг, улица Спортивная, дом 14; РФ, 188801, Ленинградская область, город Выборг, улица Рубежная, дом 22</t>
  </si>
  <si>
    <t>1024700877387</t>
  </si>
  <si>
    <t>16.06.2016</t>
  </si>
  <si>
    <t>МУНИЦИПАЛЬНОЕ ДОШКОЛЬНОЕ ОБРАЗОВАТЕЛЬНОЕ УЧРЕЖДЕНИЕ "ДЕТСКИЙ САД №18"</t>
  </si>
  <si>
    <t>188285, Ленинградская область, Лужский район, д. Ретюнь, д. 14</t>
  </si>
  <si>
    <t>1024701559926</t>
  </si>
  <si>
    <t>29.03.2016</t>
  </si>
  <si>
    <t>Муниципальное бюджетное дошкольное образовательное учреждение "Детский сад комбинированного вида №2 «Радуга»</t>
  </si>
  <si>
    <t>РФ,187700, Ленинградская  область, город Лодейное Поле, проспект Октябрьский, д. 38-б</t>
  </si>
  <si>
    <t>1144711000345</t>
  </si>
  <si>
    <t>29.06.2016</t>
  </si>
  <si>
    <t>ГОСУДАРСТВЕННОЕ АВТОНОМНОЕ ПРОФЕССИОНАЛЬНОЕ ОБРАЗОВАТЕЛЬНОЕ УЧРЕЖДЕНИЕ ЛЕНИНГРАДСКОЙ ОБЛАСТИ "СОСНОВОБОРСКИЙ ПОЛИТЕХНИЧЕСКИЙ КОЛЛЕДЖ"</t>
  </si>
  <si>
    <t>РФ, 188540, Ленинградская область, г. Сосновый Бор,   ул. Космонавтов, д. 22</t>
  </si>
  <si>
    <t>РФ, 188540, Ленинградская область, г. Сосновый Бор, ул. Космонавтов, д.22; 188540, Ленинградская область, г. Сосновый Бор, Копорское шоссе, д.21</t>
  </si>
  <si>
    <t>Федеральный государственный надзор в сфере образования.                                                                                                            Федеральный государственный контроль качества образования.  Лицензионный контроль</t>
  </si>
  <si>
    <t>ЧАСТНОЕ ПРОФЕССИОНАЛЬНОЕ ОБРАЗОВАТЕЛЬНОЕ УЧРЕЖДЕНИЕ "УЧЕБНЫЙ ЦЕНТР "ПРАКТИК"</t>
  </si>
  <si>
    <t>188306, Ленинградская область, Гатчинский район, город Гатчина, Территория Промзона 1, квартал 1, корпус 1</t>
  </si>
  <si>
    <t xml:space="preserve"> 01.05.2021</t>
  </si>
  <si>
    <t>ОБЩЕСТВО С ОГРАНИЧЕННОЙ ОТВЕТСТВЕННОСТЬЮ "ПРОИЗВОДСТВЕННОЕ ОБЪЕДИНЕНИЕ "КИРИШИНЕФТЕОРГСИНТЕЗ"</t>
  </si>
  <si>
    <t>РФ, 187110, Ленинградская область, г. Кириши, ш. Энтузиастов,д 1</t>
  </si>
  <si>
    <t>1024701478735</t>
  </si>
  <si>
    <t>4708007089</t>
  </si>
  <si>
    <t>08.06.2016</t>
  </si>
  <si>
    <t xml:space="preserve">Муниципальное бюджетное дошкольное образовательное учреждение «Детский сад г. Приморска </t>
  </si>
  <si>
    <t>РФ, 188910, Ленинградская область, Выборгский район, г. Приморск, ул. Школьная, 13</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</si>
  <si>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</si>
  <si>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1034700881456</t>
  </si>
  <si>
    <t>4704036177</t>
  </si>
  <si>
    <t>20.05.2010</t>
  </si>
  <si>
    <t>Муниципальное казенное дошкольное образовательное учреждение «Детский сад комбинированного вида № 3 «Светлячок»</t>
  </si>
  <si>
    <t>РФ,187700, Ленинградская  область, город Лодейное Поле, ул. Ульяновская, дом 11</t>
  </si>
  <si>
    <t>1024701533394</t>
  </si>
  <si>
    <t>4709005045</t>
  </si>
  <si>
    <t>14.11.2016</t>
  </si>
  <si>
    <t xml:space="preserve">Частное учреждение дошкольного образования «Маленькая страна Кудрово» </t>
  </si>
  <si>
    <t>РФ, Ленинградская область, Всеволожский район, город Кудрово, Европейский пр., дом 13, корпус 4, пом.13-Н</t>
  </si>
  <si>
    <t>1174700000310</t>
  </si>
  <si>
    <t>4703149516</t>
  </si>
  <si>
    <t xml:space="preserve">Лицензионный контроль Федеральный государственный надзор в сфере образования.     </t>
  </si>
  <si>
    <t>19.04.2017</t>
  </si>
  <si>
    <t>Муниципальное бюджетное дошкольное образовательное учреждение "Детский сад  №32 г. Выборга"</t>
  </si>
  <si>
    <t>РФ, 188800, Ленинградская область, г. Выборг, ул. Рубежная, дом 38</t>
  </si>
  <si>
    <t>1024700881974</t>
  </si>
  <si>
    <t>14.12.2016</t>
  </si>
  <si>
    <t>АКЦИОНЕРНОЕ ОБЩЕСТВО «ПРОИЗВОДСТВЕННОЕ ОБЪЕДИНЕНИЕ «БАРРИКАДА»</t>
  </si>
  <si>
    <t>188306, Ленинградская область, Гатчинский район, город Гатчина, проезд Энергетиков,дом 2, пом.146</t>
  </si>
  <si>
    <t>1027804190017</t>
  </si>
  <si>
    <t>7830000578</t>
  </si>
  <si>
    <t>25.06.1992</t>
  </si>
  <si>
    <t>АКЦИОНЕРНОЕ ОБЩЕСТВО "МОНТАЖНО-СТРОИТЕЛЬНОЕ УПРАВЛЕНИЕ № 90"</t>
  </si>
  <si>
    <t>188540, Ленинградская область, г. Сосновый Бор, Копорское шоссе, дом 70</t>
  </si>
  <si>
    <t>1024701759939</t>
  </si>
  <si>
    <t>25.03.2016</t>
  </si>
  <si>
    <t>Муниципальное дошкольное образовательное учреждение детский сад общеразвивающего вида № 15</t>
  </si>
  <si>
    <t>РФ, 188513, Ленинградская область, Ломоносовский  район, деревня Разбегаево</t>
  </si>
  <si>
    <t>1024702181789</t>
  </si>
  <si>
    <t>4720015086</t>
  </si>
  <si>
    <t>07.05.2015</t>
  </si>
  <si>
    <t xml:space="preserve">Муниципальное бюджетное дошкольное образовательное учреждение «Детский сад № 44 комбинированного вида» </t>
  </si>
  <si>
    <t>РФ, 188303, Ленинградская область, Гатчинский район, п. Новый Учхоз, площадь Усова, 8</t>
  </si>
  <si>
    <t>1074705000160</t>
  </si>
  <si>
    <t>11.02.2016</t>
  </si>
  <si>
    <t>Муниципальное казенное дошкольное образовательное учреждение «Детский сад №7»</t>
  </si>
  <si>
    <t>РФ, 187726, Ленинградская область, р-н. Лодейнопольский, пгт. Свирьстрой, ул. Графтио, дом 7, литера А</t>
  </si>
  <si>
    <t>1024701531777</t>
  </si>
  <si>
    <t>29.07.2013</t>
  </si>
  <si>
    <t>Муниципальное дошкольное образовательное учреждение «Гостицкий детский сад № 20»</t>
  </si>
  <si>
    <t>РФ, 188576, Ленинградская область, Сланцевский район, деревня Гостицы, дом 7-а</t>
  </si>
  <si>
    <t>1024701706710</t>
  </si>
  <si>
    <t>не указываются (Приказ МИНОБРНАУКИ от 10.12.2013 года № 1320)</t>
  </si>
  <si>
    <t xml:space="preserve"> ЧАСТНОЕ ОБРАЗОВАТЕЛЬНОЕ
УЧРЕЖДЕНИЕ ПРОФЕССИОНАЛЬНОГО
ОБРАЗОВАНИЯ "ГАТЧИНСКАЯ
АВТОМОБИЛЬНАЯ ШКОЛА
ВСЕРОССИЙСКОГО ОБЩЕСТВА
АВТОМОБИЛИСТОВ"</t>
  </si>
  <si>
    <t>188300 Ленинградская область, г. Гатчина, пр. 25 Октября, д. 22</t>
  </si>
  <si>
    <t>1114700001690</t>
  </si>
  <si>
    <t>29.08.2014</t>
  </si>
  <si>
    <t>ч. 1 ст. 93 Федерального закона от 29.12.2012 № 273-ФЗ "Об образовании в Российской Федерации"; п.2 ч.9 ст.19Федерального закона от 04.05.2011 № 99-ФЗ «О лицензировании отдельных видов деятельности»</t>
  </si>
  <si>
    <t>ВОЙСКОВАЯ ЧАСТЬ 6716</t>
  </si>
  <si>
    <t>188695, Ленинградская область, Всеволожский район, деревня Лемболово , дом 2</t>
  </si>
  <si>
    <t>Муниципальное дошкольное образовательное бюджетное учреждение  «Детский сад № 16 «Ромашка» комбинированного вида" г. Сясьстрой</t>
  </si>
  <si>
    <t>РФ, 187420, Ленинградская область, Волховский район, город Сясьстрой, улица Петрозаводская, дом 9 А</t>
  </si>
  <si>
    <t>1024702048909</t>
  </si>
  <si>
    <t>4718010394</t>
  </si>
  <si>
    <t>01.06.2015</t>
  </si>
  <si>
    <t>01.08.2021</t>
  </si>
  <si>
    <t>Ленинградское областное государственное автономное учреждение "Бокситогорский комплексный центр социального обслуживания населения"</t>
  </si>
  <si>
    <t>187650, Ленинградская область, город Бокситогорск, улица Вишнякова, дом 6</t>
  </si>
  <si>
    <t>187650, Ленинградская область, город Бокситогорск, улица Вишнякова, дом 34</t>
  </si>
  <si>
    <t>1024700508997</t>
  </si>
  <si>
    <t>4701004642</t>
  </si>
  <si>
    <t>26.06.2001</t>
  </si>
  <si>
    <t>ГОСУДАРСТВЕННОЕ АВТОНОМНОЕ ПРОФЕССИОНАЛЬНОЕ ОБРАЗОВАТЕЛЬНОЕ УЧРЕЖДЕНИЕ ЛЕНИНГРАДСКОЙ ОБЛАСТИ "КИРОВСКИЙ ПОЛИТЕХНИЧЕСКИЙ ТЕХНИКУМ"</t>
  </si>
  <si>
    <t>187340,  Ленинградская область,  Кировский район, г. Кировск,  ул. Новая, дом 40</t>
  </si>
  <si>
    <t>187340, Ленинградская область, Кировский район, г. Кировск, ул. Новая, дом 40; 187340, Ленинградская область, г. Кировск, ул. Запрудная, дом 5</t>
  </si>
  <si>
    <t>Муниципальное казенное дошкольное образовательное учреждение «Детский сад компенсирующего вида № 13 «Родничок»</t>
  </si>
  <si>
    <t>РФ, 187330, Ленинградская область, Кировский район, г. Отрадное, ул. Советская, д. 15</t>
  </si>
  <si>
    <t>1024701336516</t>
  </si>
  <si>
    <t>4706011700</t>
  </si>
  <si>
    <t>30.03.2015</t>
  </si>
  <si>
    <t xml:space="preserve">Муниципальное бюджетное дошкольное образовательное учреждение «Детский сад комбинированного вида № 33 «Радуга» </t>
  </si>
  <si>
    <t>РФ, 187330, Ленинградская область, Кировский район, г. Отрадное, ул.  Дружбы, д. 19</t>
  </si>
  <si>
    <t>1024701336527</t>
  </si>
  <si>
    <t>4706002261</t>
  </si>
  <si>
    <t>Муниципальное бюджетное дошкольное образовательное учреждение «Детский сад  комбинированного вида «Теремок»</t>
  </si>
  <si>
    <t>РФ, 187320, Ленинградская область, Кировский район, город  Шлиссельбург, улица  Малоневский канал, дом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</si>
  <si>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</si>
  <si>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1024701333128</t>
  </si>
  <si>
    <t>4723003593</t>
  </si>
  <si>
    <t xml:space="preserve"> ГОСУДАРСТВЕННОЕ БЮДЖЕТНОЕ
ПРОФЕССИОНАЛЬНОЕ
ОБРАЗОВАТЕЛЬНОЕ УЧРЕЖДЕНИЕ
ЛЕНИНГРАДСКОЙ ОБЛАСТИ
"ГАТЧИНСКИЙ ПЕДАГОГИЧЕСКИЙ
КОЛЛЕДЖ ИМЕНИ К.Д. УШИНСКОГО"</t>
  </si>
  <si>
    <t>188300, Ленинградская область, г. Гатчина, ул. Рощинская, дом 7</t>
  </si>
  <si>
    <t>188300, Ленинградская область, г. Гатчина, ул. Рощинская, дом 7; 188300, Ленинградская область,г. Гатчина, проспект 25 Октября, д.40</t>
  </si>
  <si>
    <t xml:space="preserve"> АКЦИОНЕРНОЕ ОБЩЕСТВО "218
АВИАЦИОННЫЙ РЕМОНТНЫЙ ЗАВОД"</t>
  </si>
  <si>
    <t xml:space="preserve">РФ, 188307, Ленинградская область, г. Гатчина 
ул. А. Григорина, 7а
</t>
  </si>
  <si>
    <t xml:space="preserve"> 01.10.2021</t>
  </si>
  <si>
    <t>Муниципальное бюджетное дошкольное образовательное учреждение «Детский сад № 25 г. Выборга"</t>
  </si>
  <si>
    <t>РФ, 188800, Ленинградская область, город Выборг, улица Аристарха Макарова, дом 6</t>
  </si>
  <si>
    <t>1034700876495</t>
  </si>
  <si>
    <t>4704039065</t>
  </si>
  <si>
    <t>26.08.2016</t>
  </si>
  <si>
    <t>Государственное казённое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t>
  </si>
  <si>
    <t>РФ, 187683, Ленинградская область, Бокситогорский район, д. Анисимово, дом 11</t>
  </si>
  <si>
    <t>1034700507280</t>
  </si>
  <si>
    <t>4701003712</t>
  </si>
  <si>
    <t>25.12.2015</t>
  </si>
  <si>
    <t xml:space="preserve">Муниципальное бюджетное дошкольное образовательное учреждение «Детский сад № 22 » </t>
  </si>
  <si>
    <t>РФ, 188304, Ленинградская область, город Гатчина, улица Леонова, дом 15а</t>
  </si>
  <si>
    <t>1024701246680</t>
  </si>
  <si>
    <t>4705020451</t>
  </si>
  <si>
    <t>28.05.2015</t>
  </si>
  <si>
    <t>Муниципальное казенное дошкольное образовательное учреждение № 23 «Детский сад комбинированного вида г.п..Федоровское»</t>
  </si>
  <si>
    <t>РФ, 187021, Ленинградская область , Тосненский район, г.п..Фёдоровское, ул.Шоссейная, д.7а</t>
  </si>
  <si>
    <t>РФ, 187021, Ленинградская область, Тосненский район, г.п..Фёдоровское, ул.Шоссейная, д.7а</t>
  </si>
  <si>
    <t>1024701899420</t>
  </si>
  <si>
    <t>4716014266</t>
  </si>
  <si>
    <t>21.04.2015</t>
  </si>
  <si>
    <t xml:space="preserve"> ФЕДЕРАЛЬНОЕ КАЗЕННОЕ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t>
  </si>
  <si>
    <t>188330, Ленинградская область, Гатчинский район, посёлок Сиверский, Республиканский проспект, дом 72</t>
  </si>
  <si>
    <t xml:space="preserve"> АВТОНОМНАЯ НЕКОММЕРЧЕСКАЯ
ОРГАНИЗАЦИЯ "СЕВЕРО-ЗАПАДНЫЙ
УЧЕБНО-ПРОИЗВОДСТВЕННЫЙ
КОМБИНАТ"</t>
  </si>
  <si>
    <t>187403, Ленинградская обл, Волховский район, г. Волхов, проспект Волховский, д. 9</t>
  </si>
  <si>
    <t xml:space="preserve"> 01.11.2021</t>
  </si>
  <si>
    <t>РФ,187650, Ленинградская область, г. Бокситогорск, ул. Советская, д. 19, ул. Комсомольская, д.3-А</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</si>
  <si>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</si>
  <si>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1034700507401</t>
  </si>
  <si>
    <t>4701003014</t>
  </si>
  <si>
    <t>Муниципальное  дошкольное образовательное учреждение «Центр развития ребенка –детский сад»</t>
  </si>
  <si>
    <t>РФ, 188730, Ленинградская область, Приозерский район, п.Сосново, ул.Первомайская,  дом 11а</t>
  </si>
  <si>
    <t>1024701650731</t>
  </si>
  <si>
    <t>4712013617</t>
  </si>
  <si>
    <t>20.02.2015</t>
  </si>
  <si>
    <t>Муниципальное дошкольное образовательное учреждение "Детский сад Улыбка"</t>
  </si>
  <si>
    <t>РФ, 187550, Ленинградская область, Тихвинский район, город Тихвин, улица Делегатская, дом 65</t>
  </si>
  <si>
    <t>1024701851613</t>
  </si>
  <si>
    <t>4715000567</t>
  </si>
  <si>
    <t>28.04.2015</t>
  </si>
  <si>
    <t>МУНИЦИПАЛЬНОЕ БЮДЖЕТНОЕ ДОШКОЛЬНОЕ ОБРАЗОВАТЕЛЬНОЕ УЧРЕЖДЕНИЕ "ДЕТСКИЙ САД №1 ОБЩЕРАЗВИВАЮЩЕГО ВИДА С ПРИОРИТЕТНЫМ ОСУЩЕСТВЛЕНИЕМ ДЕЯТЕЛЬНОСТИ ПО СОЦИАЛЬНО-ЛИЧНОСТНОМУ РАЗВИТИЮ ДЕТЕЙ ГОРОДА БОКСИТОГОРСКА"</t>
  </si>
  <si>
    <t>УЧРЕЖДЕНИЕ ДОПОЛНИТЕЛЬНОГО ПОФЕССИОНАЛЬНОГО ОБРАЗОВАНИЯ СПЕЦИАЛИЗИРОВАННАЯ ЮНОШЕСКАЯ АВТОМОБИЛЬНАЯ ШКОЛА "КОЛЕСО"</t>
  </si>
  <si>
    <t>187700, Ленинградская область, Лодейнопольский район, город Лодейное Поле, проспект Ленина , д.54</t>
  </si>
  <si>
    <t>ПУБЛИЧНОЕ АКЦИОНЕРНОЕ ОБЩЕСТВО "СЕВЕРНОЕ УПРАВЛЕНИЕ СТРОИТЕЛЬСТВА"</t>
  </si>
  <si>
    <t>188544, Ленинградская область, г. Сосновый Бор, ул. Ленинградская, д. 7</t>
  </si>
  <si>
    <t xml:space="preserve"> ГОСУДАРСТВЕННОЕ АВТОНОМНОЕ
ПРОФЕССИОНАЛЬНОЕ
ОБРАЗОВАТЕЛЬНОЕ УЧРЕЖДЕНИЕ
ЛЕНИНГРАДСКОЙ ОБЛАСТИ
"ВСЕВОЛОЖСКИЙ
АГРОПРОМЫШЛЕННЫЙ ТЕХНИКУМ"</t>
  </si>
  <si>
    <t> Российская Федерация, 188643, Ленинградская область, г. Всеволожск, ул. Шишканя, д. 1</t>
  </si>
  <si>
    <t>188643, Ленинградская область, г. Всеволожск, ул. Шишканя, д. 1;  188643, Ленинградская область, г. Всеволожск, ул. Шишканя, уч. 1</t>
  </si>
  <si>
    <t>МУНИЦИПАЛЬНОЕ ДОШКОЛЬНОЕ ОБРАЗОВАТЕЛЬНОЕ УЧРЕЖДЕНИЕ "ДЕТСКИЙ САД № 24"</t>
  </si>
  <si>
    <t>188750, Ленинградская область, Приозерский район, п. Плодовое, ул. Школьная, д. 9</t>
  </si>
  <si>
    <t>1024701650522</t>
  </si>
  <si>
    <t>4712013575</t>
  </si>
  <si>
    <t>01.04.2016</t>
  </si>
  <si>
    <t>Муниципальное дошкольное образовательное учреждение «Сланцевский детский сад № 15 комбинированного вида»</t>
  </si>
  <si>
    <t>1024701706590</t>
  </si>
  <si>
    <t>4713005619</t>
  </si>
  <si>
    <t>16.04.2014</t>
  </si>
  <si>
    <t>РФ, 188560, Ленинградская область, город Сланцы, улица Грибоедова, дом 4, корпус А</t>
  </si>
  <si>
    <t>Муниципальное бюджетное общеобразовательное учреждение «Средняя общеобразовательная школа  № 14»</t>
  </si>
  <si>
    <t>РФ, 188801, Ленинградская область, город Выборг, улица Гагарина, дом 36</t>
  </si>
  <si>
    <t>1034700872414</t>
  </si>
  <si>
    <t>4704008606</t>
  </si>
  <si>
    <t>16.12.2016</t>
  </si>
  <si>
    <t>Муниципальное бюджетное общеобразовательное учреждение «Средняя общеобразовательная школа № 10»</t>
  </si>
  <si>
    <t>РФ, 188801, Ленинградская область, г. Выборг, ул. Рубежная, д.31</t>
  </si>
  <si>
    <t>РФ, 188801, Ленинградская область, г. Выборг, ул. Рубежная, д.31;188800,Ленинградская область,Выборгский район,станция Лебедевка,ГБУЗ ЛО санаторий "Сосновый мыс"</t>
  </si>
  <si>
    <t>1024700872811</t>
  </si>
  <si>
    <t>4704045100</t>
  </si>
  <si>
    <t>28.10.2016</t>
  </si>
  <si>
    <t xml:space="preserve">Муниципальное  общеобразовательное учреждение «Мельниковская средняя общеобразовательная школа» </t>
  </si>
  <si>
    <t>РФ, 188765, Ленинградская область, Приозерский район, п. Мельниково, улица Калинина, д. 23</t>
  </si>
  <si>
    <t xml:space="preserve">Муниципальное казенное общеобразовательное учреждение «Радофинниковская основная общеобразовательная школа» </t>
  </si>
  <si>
    <t>РФ, 187090, Ленинградская область, Тосненский район, пос.Радофинниково, ул.Комсомольская, д.6</t>
  </si>
  <si>
    <t>1024701896196</t>
  </si>
  <si>
    <t>4716013738</t>
  </si>
  <si>
    <t xml:space="preserve">Муниципальное бюджетное общеобразовательное учреждение «Средняя общеобразовательная школа № 2 с углубленным изучением английского языка» </t>
  </si>
  <si>
    <t>РФ, 188540, Ленинградская область, город Сосновый Бор, улица Космонавтов, дом 14</t>
  </si>
  <si>
    <t xml:space="preserve">РФ, 188540, Ленинградская область, город Сосновый Бор, улица Космонавтов, дом 14; </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</si>
  <si>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</si>
  <si>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</si>
  <si>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1024701653173</t>
  </si>
  <si>
    <t>4712006592</t>
  </si>
  <si>
    <t>15.04.2016</t>
  </si>
  <si>
    <t xml:space="preserve">Муниципальное казенное общеобразовательное учреждение «Андриановская основная общеобразовательная школа» </t>
  </si>
  <si>
    <t>РФ, 187031, Ленинградская область, Тосненский район, д. Андрианово, д.71</t>
  </si>
  <si>
    <t xml:space="preserve">Муниципальное общеобразовательное учреждение «Джатиевская основная общеобразовательная школа» </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</si>
  <si>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</si>
  <si>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</si>
  <si>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Муниципальное бюджетное общеобразовательное учреждение «Громовская средняя общеобразовательная школа» </t>
  </si>
  <si>
    <t>РФ, 188741, Ленинградская область, Приозерский район, п. Суходолье</t>
  </si>
  <si>
    <t>Муниципальное общеобразовательное учреждение «Киришская средняя общеобразовательная школа № 3»</t>
  </si>
  <si>
    <t>РФ, 187110, Ленинградская область, г. Кириши, пр. Ленина, д. 1</t>
  </si>
  <si>
    <t>Муниципальное общеобразовательное учреждение «Глажевская средняя общеобразовательная школа»</t>
  </si>
  <si>
    <t>РФ, 187126, Ленинградская область, Киришский район, п. Глажево</t>
  </si>
  <si>
    <t xml:space="preserve">Муниципальное бюджетное 
общеобразовательное учреждение 
«Приморский центр образования» </t>
  </si>
  <si>
    <t>188910, Ленинградская область, Выборгский район, г. Приморск, ул. Школьная, дом 16</t>
  </si>
  <si>
    <t xml:space="preserve">Ермиловский филиал
муниципального бюджетного 
общеобразовательного учреждения 
«Приморский центр образования» </t>
  </si>
  <si>
    <t>188911, Ленинградская область, Выборгский район, поселок Ермилово, ул. Школьная, дом 13</t>
  </si>
  <si>
    <t xml:space="preserve">Глебычевский филиал
муниципального бюджетного 
общеобразовательного учреждения 
«Приморский центр образования» </t>
  </si>
  <si>
    <t xml:space="preserve"> 1889170, Ленинградская область, Выборгский район, поселок Глебычево, Школьный проезд, дом 2; 1889170, Ленинградская область, Выборгский район, поселок Глебычево, ул. Мира, дом 3а</t>
  </si>
  <si>
    <t xml:space="preserve">Краснодолинский филиал
муниципального бюджетного 
общеобразовательного учреждения 
«Приморский центр образования» </t>
  </si>
  <si>
    <t>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t>
  </si>
  <si>
    <t xml:space="preserve">Муниципальное казенное общеобразовательное учреждение «Трубникоборская  основная общеобразовательная  школа» </t>
  </si>
  <si>
    <t>РФ, 187070, Ленинградская область, Тосненский район, д.Трубников Бор, ул. Мира, д.1А</t>
  </si>
  <si>
    <t xml:space="preserve">188910, Ленинградская область, Выборгский район, г. Приморск, ул. Школьная, д.16; 188911, Ленинградская область, Выборгский район, поселок Ермилово, ул. Школьная, дом 13;1889170, Ленинградская область, Выборгский район, поселок Глебычево, Школьный проезд, дом 2; 1889170, Ленинградская область, Выборгский район, поселок Глебычево, ул. Мира, дом 3а;188840,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t>
  </si>
  <si>
    <t xml:space="preserve">Муниципальное общеобразовательное учреждение «Мичуринская средняя общеобразовательная школа» </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</si>
  <si>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</si>
  <si>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</si>
  <si>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Муниципальное  общеобразовательное учреждение «Раздольская средняя общеобразовательная школа»</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</si>
  <si>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</si>
  <si>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</si>
  <si>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Муниципальное  общеобразовательное учреждение «Средняя общеобразовательная школа № 1»</t>
  </si>
  <si>
    <t>РФ, 188760, Ленинградская область, город Приозерск, улица Северопарковая, дом 5</t>
  </si>
  <si>
    <t xml:space="preserve">Муниципальное бюджетное общеобразовательное учреждение " Средняя 
общеобразовательная школа- интернат поселка Ефимовский"
</t>
  </si>
  <si>
    <t>РФ,187620, Ленинградская область, Бокситогорский район, поселок Ефимовский, улица Сенная, дом 15</t>
  </si>
  <si>
    <t xml:space="preserve">РФ,187620, Ленинградская область, Бокситогорский район, поселок Ефимовский, улица Сенная, дом 15; РФ, 187637, Ленинградская область, Бокситогорский район, деревня Климово, дом 34РФ, 187620, Ленинградская область, Бокситогорский район, поселок Коли, улица Центральная, дом 7-а;
РФ, 187625, Ленинградская область, Бокситогорский район, деревня Радогощь
</t>
  </si>
  <si>
    <t xml:space="preserve">Муниципальное бюджетное общеобразовательное учреждение "Бокситогорская средняя общеобразовательная школа № 3" </t>
  </si>
  <si>
    <t>РФ,187650, Ленинградская область, Бокситогорский район,  г. Бокситогорск, ул. Социалистическая, дом № 28-а</t>
  </si>
  <si>
    <t>РФ,187650, Ленинградская область, город Бокситогорск, улица Социалистическая, дом № 28-а</t>
  </si>
  <si>
    <t xml:space="preserve">Муниципальное казенное общеобразовательное учреждение «Войскоровская средняя общеобразовательная школа» </t>
  </si>
  <si>
    <t>РФ, 187033, Ленинградская область, Тосненский район, п.Войскорово, д.3.</t>
  </si>
  <si>
    <t>Муниципальное общеобразовательное учреждение «Запорожская основная общеобразовательная школа»</t>
  </si>
  <si>
    <t>РФ, 188734, Ленинградская область, Приозерский район, поселок Запорожское, улица Советская, дом 9</t>
  </si>
  <si>
    <t>1024701650676</t>
  </si>
  <si>
    <t>4712015364</t>
  </si>
  <si>
    <t>29.04.2016</t>
  </si>
  <si>
    <t>Муниципальное бюджетное общеобразовательное учреждение «Красноозерненская основная общеобразовательная школа»</t>
  </si>
  <si>
    <t>РФ, 188754, Ленинградская область, Приозерский район, д. Красноозерное, ул. Школьная</t>
  </si>
  <si>
    <t>1024701650236</t>
  </si>
  <si>
    <t>4712017202</t>
  </si>
  <si>
    <t xml:space="preserve">Муниципальное общеобразовательное учреждение «Ганьковская средняя общеобразовательная школа» </t>
  </si>
  <si>
    <t>РФ, 187520, Ленинградская область, Тихвинский район,  п. Ганьково, ул. Школьная, д. 14</t>
  </si>
  <si>
    <t>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t>
  </si>
  <si>
    <t>Муниципальное бюджетное общеобразовательное учреждение «Средняя общеобразовательная школа  г. Светогорска»</t>
  </si>
  <si>
    <t>РФ, 188961, Ленинградская область, Выборгский район, город Светогорск, улица Рощинская, дом 6</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</si>
  <si>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</si>
  <si>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1034700874317</t>
  </si>
  <si>
    <t>4704036628</t>
  </si>
  <si>
    <t>Муниципальное бюджетное общеобразовательное учреждение «Кондратьевская средняя общеобразовательная школа»</t>
  </si>
  <si>
    <t>РФ, 188908, Ленинградская область, Выборгский район,  поселок Кондратьево</t>
  </si>
  <si>
    <t>1024700879565</t>
  </si>
  <si>
    <t>4704035180</t>
  </si>
  <si>
    <t>Муниципальное общеобразовательное учреждение "Пчевская средняя общеобразовательная школа имени Садыка Джумабаева"</t>
  </si>
  <si>
    <t>187135, Ленинградская область, Киришский район, деревня Пчева, улица Советская, д. 18</t>
  </si>
  <si>
    <t>1024701484213</t>
  </si>
  <si>
    <t>4708008068</t>
  </si>
  <si>
    <t>30.06.2016</t>
  </si>
  <si>
    <t>Муниципальное общеобразовательное бюджетное учреждение «Пашская средняя общеобразовательная школа»</t>
  </si>
  <si>
    <t>РФ, 187460, Ленинградская область, Волховский район, село Паша, ул. Юбилейная,  д. 4</t>
  </si>
  <si>
    <t>1024702048865</t>
  </si>
  <si>
    <t>4718009416</t>
  </si>
  <si>
    <t>09.11.2017</t>
  </si>
  <si>
    <t xml:space="preserve">Муниципальное общеобразовательное учреждение «Киришская средняя общеобразовательная школа № 2» </t>
  </si>
  <si>
    <t>РФ, 187110, Ленинградская область, Киришский район, город Кириши, улица Комсомольская, дом 5</t>
  </si>
  <si>
    <t xml:space="preserve">Муниципальное общеобразовательное учреждение «Пчевжинская средняя общеобразовательная школа имени Героя Советского Союза А.И.Сидорова» </t>
  </si>
  <si>
    <t>РФ, 187121, Ленинградская область, Киришский район, п. Пчевжа</t>
  </si>
  <si>
    <t>Муниципальное бюджетное общеобразовательное учреждение «Каменская средняя общеобразовательная школа»</t>
  </si>
  <si>
    <t>РФ, 188827, Ленинградская область, Выборгский район, поселок Каменка</t>
  </si>
  <si>
    <t>1034700879102</t>
  </si>
  <si>
    <t>4704034853</t>
  </si>
  <si>
    <t>17.08.2015</t>
  </si>
  <si>
    <t xml:space="preserve">Муниципальное казённое общеобразовательное учреждение "Подборовская основная общеобразовательная школа" </t>
  </si>
  <si>
    <t>РФ,187640, Ленинградская область, Бокситогорский район, п. Подборовье, ул. Новая, д.19</t>
  </si>
  <si>
    <t>РФ, 187640, Ленинградская область, Бокситогорский район, п. Подборовье, ул. Новая, д.19;             РФ, 187640, Ленинградская область, Бокситогорский район, п.Подборовье, ул.Советская, д.3</t>
  </si>
  <si>
    <t>1024700508690</t>
  </si>
  <si>
    <t>Муниципальное общеобразовательное учреждение «Коммунарская основная общеобразовательная школа»</t>
  </si>
  <si>
    <t>РФ, 188764, Ленинградская область, Приозерский район,  поселок Коммунары, улица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</si>
  <si>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</si>
  <si>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1024701650577</t>
  </si>
  <si>
    <t>4712014184</t>
  </si>
  <si>
    <t xml:space="preserve">Муниципальное общеобразовательное учреждение «Отрадненская средняя общеобразовательная школа» </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</si>
  <si>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</si>
  <si>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</si>
  <si>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Муниципальное бюджетное общеобразовательное учреждение «Усадищенская средняя общеобразовательная школа»</t>
  </si>
  <si>
    <t xml:space="preserve">РФ, 187442, Ленинградская область, Волховский район, д. Усадище, д.129    </t>
  </si>
  <si>
    <t xml:space="preserve">РФ, 187442, Ленинградская область, Волховский район, д. Усадище, д.129;  
Волховский район, д. Усадище, д.128     </t>
  </si>
  <si>
    <t>Муниципальное общеобразовательное бюджетное учреждение «Бережковская основная общеобразовательная школа»</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</si>
  <si>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</si>
  <si>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</si>
  <si>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1024702049052</t>
  </si>
  <si>
    <t>4718011013</t>
  </si>
  <si>
    <t>04.08.2017</t>
  </si>
  <si>
    <t>Муниципальное казенное общеобразовательное учреждение «Красноборская средняя общеобразовательная школа»</t>
  </si>
  <si>
    <t>РФ, 187015, Ленинградская область, Тосненский район, п. Красный Бор, пр.Советский, д.47</t>
  </si>
  <si>
    <t>188563,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t>
  </si>
  <si>
    <t xml:space="preserve">Государственное казенное образовательное учреждение Ленинградской области «Киришская школа-интернат, реализующая адаптированные образовательные программы» </t>
  </si>
  <si>
    <t>187110, Россия, Ленинградская область, г. Кириши, бульвар Молодежный, д. 25</t>
  </si>
  <si>
    <t>1024701480341</t>
  </si>
  <si>
    <t>4708011222</t>
  </si>
  <si>
    <t>09.09.2016</t>
  </si>
  <si>
    <t xml:space="preserve">Негосударственное общеобразовательное учреждение школа «Истоки» </t>
  </si>
  <si>
    <t>РФ, 187110, Ленинградская область, город Кириши, проспект Ленина, дом 19</t>
  </si>
  <si>
    <t>РФ, 187110, Ленинградская область, город Кириши, проспект Ленина, дом 19; 187110, Ленинградская область, город Кириши, проспект Ленина, дом 13</t>
  </si>
  <si>
    <t>1024701478768</t>
  </si>
  <si>
    <t>4708003398</t>
  </si>
  <si>
    <t>08.12.2017</t>
  </si>
  <si>
    <t xml:space="preserve">Муниципальное бюджетное общеобразовательное учреждение «Гавриловская основная общеобразовательная школа» </t>
  </si>
  <si>
    <t>РФ, 188870, Ленинградская область, Выборгский район,  поселок Гаврилово, улица Школьная, дом 11</t>
  </si>
  <si>
    <t xml:space="preserve">Муниципальное бюджетное общеобразовательное учреждение «Коробицынская средняя общеобразовательная школа»                             
</t>
  </si>
  <si>
    <t xml:space="preserve">188832, Ленинградская область, Выборгский район, пос. Коробицыно, 
</t>
  </si>
  <si>
    <t>Красносельский филиал
  МБОУ "Коробицынская СОШ"</t>
  </si>
  <si>
    <t>Муниципальное казенное общеобразовательное учреждение  "Федоровская средняя общеобразовательная школа</t>
  </si>
  <si>
    <t>РФ, 187021, Ленинградская область, Тосненский район, гп. Федоровское, ул. Почтовая, д.1</t>
  </si>
  <si>
    <t xml:space="preserve">Муниципальное бюджетное общеобразовательное учреждение «Средняя общеобразовательная школа № 3» </t>
  </si>
  <si>
    <t>РФ, 188540, Ленинградская область, город Сосновый Бор, улица Малая Земля, дом 5</t>
  </si>
  <si>
    <t>1024701762161</t>
  </si>
  <si>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</si>
  <si>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t>
  </si>
  <si>
    <t xml:space="preserve">Муниципальное  общеобразовательное учреждение " Средняя общеобразовательная школа "Сосновский центр образования» </t>
  </si>
  <si>
    <t>РФ, 188730, Ленинградская область, Приозерский район, поселок Сосново, улица Связи, дом 13-а</t>
  </si>
  <si>
    <t>Муниципальное общеобразовательное учреждение «Красноармейская основная общеобразовательная школа»</t>
  </si>
  <si>
    <t>РФ, 188744, Ленинградская область, Приозерский район, поселок Громово, улица Центральная, дом 13</t>
  </si>
  <si>
    <t>1024701650896</t>
  </si>
  <si>
    <t>4712013504</t>
  </si>
  <si>
    <t>02.11.2017</t>
  </si>
  <si>
    <t>Муниципальное общеобразовательное учреждение  «Киришская средняя школа № 1 имени Героя Советского Союза С.Н. Ульянова»</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</si>
  <si>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</si>
  <si>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</si>
  <si>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1024701479626</t>
  </si>
  <si>
    <t>4708007963</t>
  </si>
  <si>
    <t>11.10.2017</t>
  </si>
  <si>
    <t>Муниципальное общеобразовательное учреждение «Кусинская средняя общеобразовательная школа»</t>
  </si>
  <si>
    <t>187100, Ленинградская область, Киришский район, д. Кусино, ул. Школьная, д. 24</t>
  </si>
  <si>
    <t>187100, Ленинградская область, Киришский район, д. Кусино, ул. Школьная, д. 24
д. Кусино, ул. Центральная, д. 21</t>
  </si>
  <si>
    <t xml:space="preserve">Муниципальное казенное общеобразовательное учреждение «Новолисинская школа-интернат среднего (полного) общего образования» </t>
  </si>
  <si>
    <t>РФ, 187024, Ленинградская область, Тосненский район, д.Новолисино, ул. Заводская, д.11</t>
  </si>
  <si>
    <t xml:space="preserve">Муниципальное бюджетное общеобразовательное учреждение «Гончаровская средняя общеобразовательная школа» </t>
  </si>
  <si>
    <t>РФ, 188901, Ленинградская область, Выборгский район,  поселок Гончарово, улица Школьная, дом 5</t>
  </si>
  <si>
    <t>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t>
  </si>
  <si>
    <t>1024700870611</t>
  </si>
  <si>
    <t>4704044202</t>
  </si>
  <si>
    <t>Муниципальное бюджетное общеобразовательное учреждение «Средняя общеобразовательная школа № 7»</t>
  </si>
  <si>
    <t>РФ, 188800, Ленинградская область, г. Выборг, Школьная площадь, дом 4</t>
  </si>
  <si>
    <t>188800, Ленинградская область, г. Выборг, Школьная площадь, дом 4  188800, Ленинградская область, г. Выборг, Школьная площадь, дом 4а</t>
  </si>
  <si>
    <t>1024700878784</t>
  </si>
  <si>
    <t>4704034243</t>
  </si>
  <si>
    <t>29.02.2016</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</si>
  <si>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</si>
  <si>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РФ, 188736, Ленинградская область, Приозерский район,  деревня Кривко, улица Урожайная, дом 1</t>
  </si>
  <si>
    <t>Муниципальное бюджетное общеобразовательное учреждение «Средняя общеобразовательная школа № 9 имени В.И.Некрасова»</t>
  </si>
  <si>
    <t>РФ, 188541, Ленинградская область, город Сосновый Бор, улица Липовский проезд, дом 13</t>
  </si>
  <si>
    <t>1024701760071</t>
  </si>
  <si>
    <t>4714014662</t>
  </si>
  <si>
    <t>17.12.1998</t>
  </si>
  <si>
    <t>Государственное казенное общеобразовательное учреждение Ленинградской области "Приозерская школа-интернат, реализующая адаптированные образовательные программы"</t>
  </si>
  <si>
    <t>РФ, 188760, Ленинградская область, г. Приозерск, ул. Маяковского, д.34</t>
  </si>
  <si>
    <t>1054700434656</t>
  </si>
  <si>
    <t>4712022280</t>
  </si>
  <si>
    <t>28.06.2005</t>
  </si>
  <si>
    <t>25.08.2016</t>
  </si>
  <si>
    <r>
      <t>Муниципальное бюджетное дошкольное образовательное учреждение «Детский сад »</t>
    </r>
    <r>
      <rPr>
        <sz val="11"/>
        <color rgb="FFFF0000"/>
        <rFont val="Arial Narrow"/>
        <family val="2"/>
        <charset val="204"/>
      </rPr>
      <t xml:space="preserve"> </t>
    </r>
    <r>
      <rPr>
        <sz val="11"/>
        <color rgb="FF000000"/>
        <rFont val="Arial Narrow"/>
        <family val="2"/>
        <charset val="204"/>
      </rPr>
      <t>д Фалилеево</t>
    </r>
  </si>
  <si>
    <t>Муниципальное  общеобразовательное учреждение "Большеижорская общеобразовательная школа"</t>
  </si>
  <si>
    <t>РФ, 188531, Ленинградская  область, Ломоносовский район, п. Большеижорское городское поселение,   пос. Большая Ижора ул. Астанина, дом 2</t>
  </si>
  <si>
    <t>1024702182955</t>
  </si>
  <si>
    <t>4720014734</t>
  </si>
  <si>
    <t>Броннинский филиал Муниципального  общеобразовательного  учреждения  "Большеижорская общеобразовательная школа"</t>
  </si>
  <si>
    <t>17.10.1997</t>
  </si>
  <si>
    <t>Муниципальное общеобразовательное учреждение "Яльгелевский образовательный центр"</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</si>
  <si>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</si>
  <si>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1024702182856</t>
  </si>
  <si>
    <t>4720014886</t>
  </si>
  <si>
    <t>16.06.2015</t>
  </si>
  <si>
    <t>Муниципальное бюджетное общеобразовательное учреждение «Гатчинская средняя общеобразовательная школа № 2»</t>
  </si>
  <si>
    <t>РФ, 188309, Ленинградская область, город Гатчина, улица Слепнева, д.25</t>
  </si>
  <si>
    <t>1024701247064</t>
  </si>
  <si>
    <t>4705016230</t>
  </si>
  <si>
    <t xml:space="preserve">Муниципальное бюджетное общеобразовательное учреждение «Лицей г. Отрадное» </t>
  </si>
  <si>
    <t>РФ, 187330, Ленинградская область, Кировский район, город  Отрадное, улица  Дружбы, дом 1</t>
  </si>
  <si>
    <t>1024701336505</t>
  </si>
  <si>
    <t>4706015648</t>
  </si>
  <si>
    <t>Муниципальное казенное общеобразовательное учреждение «Павловская  основная общеобразовательная школа»</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</si>
  <si>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</si>
  <si>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</si>
  <si>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1024701335823</t>
  </si>
  <si>
    <t>4706017211</t>
  </si>
  <si>
    <t>Муниципальное общеобразовательное учреждение "Лебяженский  центр общего образования"</t>
  </si>
  <si>
    <t>РФ, 188532, Ленинградская область, Ломоносовский район,  п. Лебяжье, ул. Степаняна, д.16</t>
  </si>
  <si>
    <t>1024702183857</t>
  </si>
  <si>
    <t>4720013441</t>
  </si>
  <si>
    <t>24.08.2016</t>
  </si>
  <si>
    <t>Муниципальное общеобразовательное учреждение "Бугровская  средняя общеобразовательная школа"</t>
  </si>
  <si>
    <t xml:space="preserve">РФ, 188660, Ленинградская область, Всеволожский район, поселок Бугры, улица Полевая, дом 3
</t>
  </si>
  <si>
    <t>Муниципальное общеобразовательное  учреждение "Гарболовская средняя общеобразовательная школа"</t>
  </si>
  <si>
    <t>188658, Ленинградская область, Всеволожский район, д. Гарболово, д.320</t>
  </si>
  <si>
    <t>188658, Ленинградская область, Всеволожский район, д. Гарболово, д.320; РФ, 188658, Ленинградская область, Всеволожский район, д. Куйвози, ул. Первомайская, д. 34а</t>
  </si>
  <si>
    <t>4703031433</t>
  </si>
  <si>
    <t>Муниципальное бюджетное общеобразовательное учреждение «Гатчинская средняя общеобразовательная школа № 1»</t>
  </si>
  <si>
    <t>РФ, 188300, Ленинградская область, г. Гатчина ул. Володарского, дом 32</t>
  </si>
  <si>
    <t>1024701244480</t>
  </si>
  <si>
    <t>4705015980</t>
  </si>
  <si>
    <t>04.05.2016</t>
  </si>
  <si>
    <t>Муниципальное бюджетное общеобразовательное учреждение «Коммунарская  средняя  общеобразовательная школа № 3»</t>
  </si>
  <si>
    <t>РФ, 188320, Ленинградская область, Гатчинский район, город Коммунар, улица Просвещения, д.1</t>
  </si>
  <si>
    <t>1024702087673</t>
  </si>
  <si>
    <t>4719022113</t>
  </si>
  <si>
    <t>14.07.2017</t>
  </si>
  <si>
    <t>Муниципальное бюджетное общеобразовательное учреждение "Гатчинский лицей № 3 имени Героя Советского Союза А.И.Перегудова"</t>
  </si>
  <si>
    <t>1024701243357</t>
  </si>
  <si>
    <t>4705016166</t>
  </si>
  <si>
    <t>Муниципальное бюджетное общеобразовательное учреждение «Высокоключевая средняя общеобразовательная школа»</t>
  </si>
  <si>
    <t>РФ, 188327, Ленинградская область, Гатчинский район, поселок Высокоключевой, ул. Большой проспект, дом 35</t>
  </si>
  <si>
    <t>1024702090225</t>
  </si>
  <si>
    <t>4719016744</t>
  </si>
  <si>
    <t>09.10.2017</t>
  </si>
  <si>
    <t>Муниципальное общеобразовательное бюджетное учреждение «Средняя общеобразовательная школа «Кудровский центр образования № 1»</t>
  </si>
  <si>
    <t>188689, Ленинградская область, Всеволожский район, город Кудрово, улица Центральная, дом 48</t>
  </si>
  <si>
    <t>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t>
  </si>
  <si>
    <t>1154703002596</t>
  </si>
  <si>
    <t>4703131710</t>
  </si>
  <si>
    <t>27.07.2015</t>
  </si>
  <si>
    <t>Муниципальное общеобразовательное учреждение "Средняя общеобразовательная школа № 4" г. Всеволожска</t>
  </si>
  <si>
    <t>РФ, 188640, Ленинградская область, г. Всеволожск, ул. Александровская, дом 86</t>
  </si>
  <si>
    <t>188640, Ленинградская область, г. Всеволожск, ул. Александровская, дом 86</t>
  </si>
  <si>
    <t>1024700562325</t>
  </si>
  <si>
    <t>22.05.2017</t>
  </si>
  <si>
    <t xml:space="preserve">Муниципальное бюджетное общеобразовательное учреждение «Мгинская  средняя общеобразовательная школа» </t>
  </si>
  <si>
    <t>РФ, 187300, Ленинградская область, Кировский район, поселок Мга, Советский проспект, дом 55                             РФ, 187300, Ленинградская область, Кировский район, поселок Мга, Комсомольский пр, дом 40</t>
  </si>
  <si>
    <t>Филиал Мгинской сош Муниципальное казенное общеобразовательное учреждение  «Малуксинская начальная  общеобразовательная школа»</t>
  </si>
  <si>
    <t>187307, Ленинградская область, Кировский район, п. Старая Малукса, ул. Новоселов, д. 5</t>
  </si>
  <si>
    <t>Муниципальное бюджетное общеобразовательное учреждение «Веревская средняя общеобразовательная школа»</t>
  </si>
  <si>
    <t>РФ,188354 Ленинградская область, Гатчинский район, деревня Малое Верево, ул. Крайняя, дом 1</t>
  </si>
  <si>
    <t>РФ,188354 Ленинградская область, Гатчинский район, деревня Малое Верево, ул. Крайняя, дом 1; РФ,188354 Ленинградская область, Гатчинский район, деревня Малое Верево, ул. Кутышева, дом 4-а,188354 Ленинградская область, Гатчинский район, деревня Малое Верево, ул. Кириллова, дом 4</t>
  </si>
  <si>
    <t>1024702087970</t>
  </si>
  <si>
    <t>4719016367</t>
  </si>
  <si>
    <t>16.05.2017</t>
  </si>
  <si>
    <t>Муниципальное бюджетное общеобразовательное учреждение «Кингисеппская гимназия»</t>
  </si>
  <si>
    <t>РФ, 188480, Ленинградская область, город Кингисепп, улица  Ковалевского, дом 11</t>
  </si>
  <si>
    <t>1024701427189</t>
  </si>
  <si>
    <t>4707009580</t>
  </si>
  <si>
    <t>12.10.2016</t>
  </si>
  <si>
    <t>Муниципальное бюджетное общеобразовательное учреждение "Кингисеппская средняя общеобразовательная школа №3 с углубленным изучением отдельных предметов"</t>
  </si>
  <si>
    <t>РФ, 188480, Ленинградская область, город Кингисепп, улица Большая Советская, дом 34</t>
  </si>
  <si>
    <t>1024701427211</t>
  </si>
  <si>
    <t>4707014580</t>
  </si>
  <si>
    <t>14.10.2016</t>
  </si>
  <si>
    <t>Частное общеобразовательное учреждение "Кингисеппская средняя общеобразовательная школа Православной культуры"</t>
  </si>
  <si>
    <t>РФ, 188480, Ленинградская область,  город Кингисепп, улица Николаева, дом 10</t>
  </si>
  <si>
    <t>1024701426529</t>
  </si>
  <si>
    <t>4707011692</t>
  </si>
  <si>
    <t>06.03.2017</t>
  </si>
  <si>
    <t>Муниципальное общеобразовательное бюджетное учреждение "Янинский центр образования"</t>
  </si>
  <si>
    <t>188689, Ленинградская область, Всеволожский район, гп. Янино-1, ул. Новая, д. 17</t>
  </si>
  <si>
    <t xml:space="preserve">188689, Ленинградская область, Всеволожский район, гп. Янино-1, ул. Новая, д.17; 188689, Ленинградская область, Всеволожский район, гп. Янино-1, ул. Новая, д.27; 188689, Ленинградская область, Всеволожский район, гп. Янино-1, Молодёжный проезд, д.2
</t>
  </si>
  <si>
    <t>4703018986</t>
  </si>
  <si>
    <t>20.11.2017</t>
  </si>
  <si>
    <t>Муниципальное бюджетное общеобразовательное учреждение «Кингисеппская средняя общеобразовательная школа № 6»</t>
  </si>
  <si>
    <t>РФ, 188480, Ленинградская область, Кингисеппский район, город Кингисепп, улица Восточная, дом 4</t>
  </si>
  <si>
    <t>1024701428718</t>
  </si>
  <si>
    <t>4707012833</t>
  </si>
  <si>
    <t>31.03.2017</t>
  </si>
  <si>
    <t>Муниципальное  бюджетное общеобразовательное учреждение «Пустомержская средняя общеобразовательная школа»</t>
  </si>
  <si>
    <t>РФ, 188479, Ленинградская область, Кингисеппский район, д. Большая Пустомержа</t>
  </si>
  <si>
    <t>1024701427101</t>
  </si>
  <si>
    <t>Муниципальное бюджетное общеобразовательное учреждение "Опольевская  основная   общеобразовательная школа"</t>
  </si>
  <si>
    <t>РФ, 188460, Ленинградская область, Кингисеппский район, деревня  Ополье, дом  41</t>
  </si>
  <si>
    <t>РФ, 188460, Ленинградская область, Кингисеппский район, деревня  Ополье, дом 41</t>
  </si>
  <si>
    <t>1024701426969</t>
  </si>
  <si>
    <t>4707014950</t>
  </si>
  <si>
    <t>Муниципальное бюджетное общеобразовательное учреждение "Фалилеевская  основная   общеобразовательная школа"</t>
  </si>
  <si>
    <t>РФ, 188462, Ленинградская область, Кингисеппский район, деревня Фалилеево дом 2</t>
  </si>
  <si>
    <t>1024701427475</t>
  </si>
  <si>
    <t>4707012495</t>
  </si>
  <si>
    <t>Муниципальное бюджетное общеобразовательное учреждение "Кингисеппская средняя   общеобразовательная школа № 2"</t>
  </si>
  <si>
    <t>РФ, 188480, Ленинградская область, г. Кингисепп, ул. Иванова, д.26.</t>
  </si>
  <si>
    <t>1024701427354</t>
  </si>
  <si>
    <t>4707014774</t>
  </si>
  <si>
    <t>Муниципальное бюджетное общеобразовательное учреждение "Кракольская средняя   общеобразовательная школа"</t>
  </si>
  <si>
    <t>РФ, 188472, Россия, Ленинградская область,Кингисеппский район, поселок Усть-Луга, квартал Ленрыба, ул. Школьная, д. 10</t>
  </si>
  <si>
    <t>1024701428620</t>
  </si>
  <si>
    <t>4707012544</t>
  </si>
  <si>
    <t>Государственное казенное общеобразовательное учреждение Ленинградской области  "Лесобиржская школа - интернат, реализующая адаптированные образовательные программы"</t>
  </si>
  <si>
    <t>РФ, 188455 Россия, Ленинградская область, Кингисеппский район, г. Кингисепп, микрорайон Лесобиржа, улица Школьная,дом 30</t>
  </si>
  <si>
    <t>1024701427222</t>
  </si>
  <si>
    <t>МУНИЦИПАЛЬНОЕ ОБЩЕОБРАЗОВАТЕЛЬНОЕ БЮДЖЕТНОЕ УЧРЕЖДЕНИЕ
«МУРИНСКАЯ СРЕДНЯЯ ОБЩЕОБРАЗОВАТЕЛЬНАЯ ШКОЛА №3»</t>
  </si>
  <si>
    <t>188661, Ленинградская область, Всеволожский район, поселок Мурино, улица Новая, дом 9</t>
  </si>
  <si>
    <t>1174704005376</t>
  </si>
  <si>
    <t>4703149587</t>
  </si>
  <si>
    <t>24.04.2017</t>
  </si>
  <si>
    <t>Муниципальное общеобразовательное учреждение  «Гостилицкая общеобразовательная школа»</t>
  </si>
  <si>
    <t>188520, Ленинградская область, Ломоносовский муниципальный район,  Гостилицкое сельское поселение, деревня Гостилицы,  улица Школьная, дом 14</t>
  </si>
  <si>
    <t>1024702182526</t>
  </si>
  <si>
    <t>4720014830</t>
  </si>
  <si>
    <t>27.06.2016</t>
  </si>
  <si>
    <t>Муниципальное общеобразовательное учреждение «Ропшинская общеобразовательная школа»</t>
  </si>
  <si>
    <t>188514, Ленинградская область, Ломоносовский муниципальный район,  Ропшинское сельское поселение, поселок Ропша,  улица Детская, дом 2</t>
  </si>
  <si>
    <t>1024702184506</t>
  </si>
  <si>
    <t>4720014741</t>
  </si>
  <si>
    <t>Муниципальное общеобразовательное учреждение «Ломоносовская  общеобразовательная школа № 3»</t>
  </si>
  <si>
    <t>РФ, 188502, Ленинградская область, Ломоносовский район, деревня Горбунки, д. 21А</t>
  </si>
  <si>
    <t>1024702183660</t>
  </si>
  <si>
    <t>4720014773</t>
  </si>
  <si>
    <t xml:space="preserve">Государственное казенное  общеобразовательное учреждение Ленинградской области "Подпорожская школа-интернат, реализующая адаптированные образовательные программы" </t>
  </si>
  <si>
    <t>РФ, 187780, Ленинградская область, г. Подпорожье, ул. Строителей, дом 4</t>
  </si>
  <si>
    <t>1024701613815</t>
  </si>
  <si>
    <t>4711004190</t>
  </si>
  <si>
    <t>30.12.2016</t>
  </si>
  <si>
    <t xml:space="preserve">Муниципальное бюджетное общеобразовательное учреждение
"Вознесенский образовательный центр" 
</t>
  </si>
  <si>
    <t>РФ, 187750, Ленинградская область, Подпорожский район, п. Вознесенье, ул. Пионерская, дом 49</t>
  </si>
  <si>
    <t>1024701614739</t>
  </si>
  <si>
    <t>4711004419</t>
  </si>
  <si>
    <t>22.07.2016</t>
  </si>
  <si>
    <t xml:space="preserve">Муниципальное казенное общеобразовательное учреждение «Путиловская  основная общеобразовательная школа» </t>
  </si>
  <si>
    <t>РФ, 187351, Ленинградская область, Кировский район, с. Путилово, ул. Дорофеева, д.7</t>
  </si>
  <si>
    <t xml:space="preserve">Муниципальное бюджетное общеобразовательное учреждение «Синявинская  средняя общеобразовательная школа» </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</si>
  <si>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</si>
  <si>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</si>
  <si>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Муниципальное общеобразовательное бюджетное учреждение «Средняя общеобразовательная школа «Муринский центр образования № 1»</t>
  </si>
  <si>
    <t>РФ, 188661, Ленинградская область, Всеволожский  район, город Мурино, бульвар Менделеева, дом 9, корпус 3</t>
  </si>
  <si>
    <t>РФ, 188661, Ленинградская область, Всеволожский  район, пр. Авиаторов Балтики, д.1, копр.1-Н, РФ, 188661, Ленинградская область, Всеволожский район, г. Мурино, ул. Шувалова,. д.4, корп.2, РФ,188661, Ленинградская область, Всеволожский район, г. Мурино, бульвар Менделеева, д.3, РФ, 188661, Ленинградская область, Всеволожский район, г. Мурино, Охтинская аллея, д. 8, корп.3</t>
  </si>
  <si>
    <t>1154703002706</t>
  </si>
  <si>
    <t>4703131830</t>
  </si>
  <si>
    <t xml:space="preserve">Автономная некоммерческая общеобразовательная организация «Гатчинская гимназия «Апекс» среднего общего образования </t>
  </si>
  <si>
    <t>РФ, 188304, Ленинградская область, г. Гатчина, ул. Карла Маркса д.32-а</t>
  </si>
  <si>
    <t>1174700000375</t>
  </si>
  <si>
    <t>4705073380</t>
  </si>
  <si>
    <t>26.04.2017</t>
  </si>
  <si>
    <t>Муниципальное общеобразовательное учреждение «Заклинская средняя общеобразовательная школа»</t>
  </si>
  <si>
    <t>РФ, 188270, Ленинградская область, Лужский район, д. Заклинье, ул. Новая, дом 36</t>
  </si>
  <si>
    <t>1024701561774</t>
  </si>
  <si>
    <t>4710023377</t>
  </si>
  <si>
    <t>27.11.2017</t>
  </si>
  <si>
    <t>Филиал Муниципального общеобразовательного учреждения «Заклинская средняя общеобразовательная школа»</t>
  </si>
  <si>
    <t>28.11.2017</t>
  </si>
  <si>
    <t>Муниципальное общеобразовательное учреждение "Средняя общеобразовательная школа №4"</t>
  </si>
  <si>
    <t>РФ, 188230, Ленинградская область, г. Луга, пр. Урицкого, дом 16</t>
  </si>
  <si>
    <t>1024701560960</t>
  </si>
  <si>
    <t>4710023592</t>
  </si>
  <si>
    <t>28.12.2017</t>
  </si>
  <si>
    <t>Муниципальное общеобразовательное бюджетное учреждение «Средняя общеобразовательная школа «Муринский центр образования № 2»</t>
  </si>
  <si>
    <t>РФ, 188678, Ленинградская область, Всеволожский муниципальный район, Муринское городское поселение, город Мурино, бульвар Менделеева, дом 20, корпус 1</t>
  </si>
  <si>
    <t>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t>
  </si>
  <si>
    <t>1174704011393</t>
  </si>
  <si>
    <t>4703151473</t>
  </si>
  <si>
    <t>04.09.2017</t>
  </si>
  <si>
    <t>Муниципальное общеобразовательное учреждение «Средняя общеобразовательная школа № 3»</t>
  </si>
  <si>
    <t>РФ, 188230, Ленинградская область, Лужский район, г. Луга, пр. Кирова, д.74</t>
  </si>
  <si>
    <t>1024701561598</t>
  </si>
  <si>
    <t>4710023218</t>
  </si>
  <si>
    <t>Муниципальное общеобразовательное учреждение «Скребловская средняя общеобразовательная школа»</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</si>
  <si>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</si>
  <si>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</si>
  <si>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1024701560003</t>
  </si>
  <si>
    <t>4710023306</t>
  </si>
  <si>
    <t>30.11.2017</t>
  </si>
  <si>
    <t>Муниципальное бюджетное общеобразовательное учреждение "Пламенская средняя общеобразовательная школа"</t>
  </si>
  <si>
    <t>188358, Ленинградская область, Гатчинский район, Сяськелевское сельское поселение, деревня Сяськелево, улица Школьная, д. 1. 188358, Ленинградская область, Гатчинский район, Сяськелевское сельское поселение, деревня Сяськелево, улица Центральная, д. 13А.</t>
  </si>
  <si>
    <t xml:space="preserve">Муниципальное казенное  общеобразовательное учреждение «Шумская  средняя общеобразовательная школа» </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</si>
  <si>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</si>
  <si>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</si>
  <si>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 xml:space="preserve">Муниципальное бюджетное общеобразовательное учреждение «Кировская гимназия имени Героя Советского Союза Султана Баймагамбетова» </t>
  </si>
  <si>
    <t>РФ, 187342, Ленинградская область, город  Кировск, улица  Горького, дом 16</t>
  </si>
  <si>
    <t>РФ, 187342, Ленинградская область, город  Кировск, улица  Горького, дом 16;                                                                 187342, Ленинградская область, город  Кировск, улица  Кирова, дом 8</t>
  </si>
  <si>
    <t>1024701336087</t>
  </si>
  <si>
    <t>4706014323</t>
  </si>
  <si>
    <t>05.06.2015</t>
  </si>
  <si>
    <t>Муниципальное общеобразовательное учреждение "Лопухинский образовательный центр"                                              имени Героя Советского Союза  ВАСИЛЬЕВА
АЛЕКСЕЯ АЛЕКСАНДРОВИЧА</t>
  </si>
  <si>
    <t>Ленинградская область, Ломоносовский муниципальный район, Лопухинское сельское поселение, деревня Лопухинка, улица Мира, дом 23-б Ленинградская область, Ломоносовский муниципальный район, Лопухинское сельское поселение, деревня Глобицы, улица Школьная, дом 6</t>
  </si>
  <si>
    <t>1024702183538</t>
  </si>
  <si>
    <t>4720014893</t>
  </si>
  <si>
    <t>09.12.2016</t>
  </si>
  <si>
    <t>Муниципальное бюджетное общеобразовательное учреждение «Подпорожская средняя общеобразовательная школа № 8»</t>
  </si>
  <si>
    <t>РФ, 187780, Ленинградская область, город Подпорожье, улица Строителей, дом 2</t>
  </si>
  <si>
    <t>1024701613749</t>
  </si>
  <si>
    <t>4711004218</t>
  </si>
  <si>
    <t>Муниципальное бюджетное общеобразовательное учреждение «Важинский образовательный центр»</t>
  </si>
  <si>
    <t>РФ, 187742, Ленинградская область, Подпорожский район, пгт. Важины, улица Школьная,  дом 13</t>
  </si>
  <si>
    <t>187742, Ленинградская область, Подпорожский муниципальный район, пгт. Важины,   улица Школьная, дом 13 187742, Ленинградская область, Подпорожский муниципальный район, пгт. Важины,   улица Школьная, дом  3б 187742, Ленинградская область, Подпорожский муниципальный район, пгт. Важины,  улица Осташева, дом 11</t>
  </si>
  <si>
    <t>1024701613804</t>
  </si>
  <si>
    <t>4711004257</t>
  </si>
  <si>
    <t>Муниципальное общеобразовательное учреждение «Торошковская средняя общеобразовательная школа»</t>
  </si>
  <si>
    <t>1034701558869</t>
  </si>
  <si>
    <t>4710023497</t>
  </si>
  <si>
    <t>14.06.2017</t>
  </si>
  <si>
    <t>Муниципальное общеобразовательное учреждение "Волошовская средняя  общеобразовательная школа"</t>
  </si>
  <si>
    <t>РФ, 188282 Ленинградская область, Лужский район, п. Волошово, ул. Школьная, дом  22</t>
  </si>
  <si>
    <t>РФ, 188282, Ленинградская область, Лужский район, п. Волошово, ул. Школьная, дом  22</t>
  </si>
  <si>
    <t>1024701560641</t>
  </si>
  <si>
    <t>Муниципальное общеобразовательное учреждение "Оредежская средняя  общеобразовательная школа"</t>
  </si>
  <si>
    <t>РФ, 188220, Ленинградская область, Лужский район, пос. Оредеж, ул. Некрасова, д.20</t>
  </si>
  <si>
    <t>10247011560905</t>
  </si>
  <si>
    <t>4710006131</t>
  </si>
  <si>
    <t>Муниципальное общеобразовательное учреждение "Серебрянская средняя  общеобразовательная школа"</t>
  </si>
  <si>
    <t>РФ, 188284,Ленинградская область, Лужский район пос.Серебрянский ул. Лужская д. 25</t>
  </si>
  <si>
    <t>РФ, 1882844, Ленинградская область, Лужский район пос.Серебрянский ул. Лужская д. 25</t>
  </si>
  <si>
    <t>1024701559453</t>
  </si>
  <si>
    <t>4710023225</t>
  </si>
  <si>
    <t xml:space="preserve">Филиал муниципального общеобразовательного учрежения "Оредежская средняя общеобразовательная школа" </t>
  </si>
  <si>
    <t>188210, Ленинградская область, п. Торковичи, ул. Школьная, д. 13</t>
  </si>
  <si>
    <t>Муниципальное общеобразовательное учреждение "Торосовская основная общеобразовательная школа"</t>
  </si>
  <si>
    <t>РФ, 188420, Ленинградская область, Волосовский район,  дер. Торосово</t>
  </si>
  <si>
    <t>1024702012048</t>
  </si>
  <si>
    <t>4717006268</t>
  </si>
  <si>
    <t>15.06.2015</t>
  </si>
  <si>
    <t>Муниципальное общеобразовательное учреждение «Беседская основная общеобразовательная школа»</t>
  </si>
  <si>
    <t>РФ, 188447, Ленинградская область, Волосовский район, пос.Беседа</t>
  </si>
  <si>
    <t>1024702011619</t>
  </si>
  <si>
    <t>4717006282</t>
  </si>
  <si>
    <t>Государственное казённое общеобразовательное учреждение Ленинградской области «Волосовская школа-интернат, реализующая адаптированные образовательные программы»</t>
  </si>
  <si>
    <t>РФ,188402, Ленинградская область, г. Волосово,    д. Худанки, д.23А</t>
  </si>
  <si>
    <t>РФ,188402, Ленинградская область, г. Волосово,   д. Худанки, д.23А</t>
  </si>
  <si>
    <t>1024702011740</t>
  </si>
  <si>
    <t>4717006652</t>
  </si>
  <si>
    <t>19.09.2014</t>
  </si>
  <si>
    <t>Муниципальное общеобразовательное учреждение "Октябрьская основная   общеобразовательная школа"</t>
  </si>
  <si>
    <t>РФ, 188402, Ленинградская область,  Волосовский район, д.Терпилицы, д. 32</t>
  </si>
  <si>
    <t>1024702011674</t>
  </si>
  <si>
    <t>4717006275</t>
  </si>
  <si>
    <t>Муниципальное общеобразовательное учреждение "Копорская  общеобразовательная школа"</t>
  </si>
  <si>
    <t xml:space="preserve">188525, РФ, Ленинградская обл, Ломоносовский р-н, , Копорье с, Благодатная ул, дом 5А, </t>
  </si>
  <si>
    <t>188525, Ленинградская обл, Ломоносовский р-н, , Копорье с, Благодатная ул, дом 5А</t>
  </si>
  <si>
    <t>1024702183571</t>
  </si>
  <si>
    <t>4720014727</t>
  </si>
  <si>
    <t>Муниципальное общеобразовательное учреждение "Оржицкая общеобразовательная школа"</t>
  </si>
  <si>
    <t>РФ, 188527 Ленинградская область, Ломоносовский район, д. Оржицы, д.28</t>
  </si>
  <si>
    <t>1024702183373</t>
  </si>
  <si>
    <t>4720014903</t>
  </si>
  <si>
    <t>Муниципальное общеобразовательное учреждение "Выскатская основная общеобразовательная школа "</t>
  </si>
  <si>
    <t>РФ, 188572, Ленинградская  область, Сланцевский район, д.Выскатка, ул.Садовая, дом 36</t>
  </si>
  <si>
    <t>РФ, 188572, Ленинградская  область, Сланцевский район, д.Выскатка, ул.Садовая, дом 36, РФ, 188572, Ленинградская  область, Сланцевский район, д.Выскатка, ул.Садовая, дом 38</t>
  </si>
  <si>
    <t>1024701706655</t>
  </si>
  <si>
    <t>4713005390</t>
  </si>
  <si>
    <t>Муниципальное общеобразовательное учреждение «Сланцевская средняя общеобразовательная школа № 2»</t>
  </si>
  <si>
    <t>РФ, 188561, Ленинградская область, город Сланцы, улица Ломоносова, дом 39</t>
  </si>
  <si>
    <t>РФ, 188561, Ленинградская область, город Сланцы, улица Ломоносова, дом 39;                                             188561, Ленинградская область, город Сланцы, улица  Свободы, дом 11</t>
  </si>
  <si>
    <t>1024701706897</t>
  </si>
  <si>
    <t>4713005312</t>
  </si>
  <si>
    <t>11.08.2016</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</si>
  <si>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</si>
  <si>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14</t>
  </si>
  <si>
    <t>1024701706908</t>
  </si>
  <si>
    <t>4713005400</t>
  </si>
  <si>
    <t>Муниципальное общеобразовательное учреждение «Сланцевская средняя общеобразовательная школа № 6»</t>
  </si>
  <si>
    <t>РФ, 188560, Ленинградская область, город Сланцы, проспект Молодежный, дом 9</t>
  </si>
  <si>
    <t>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t>
  </si>
  <si>
    <t>1024701706754</t>
  </si>
  <si>
    <t>4713005351</t>
  </si>
  <si>
    <t>Муниципальное бюджетное общеобразовательное учреждение "Аннинская общеобразовательная школа"</t>
  </si>
  <si>
    <t>РФ, 188505, Ленинградская область, Ломоносовский район, поселок Аннино, Садовая улица, 14</t>
  </si>
  <si>
    <t>1024702182735</t>
  </si>
  <si>
    <t>4720010803</t>
  </si>
  <si>
    <t xml:space="preserve">Муниципальное общеобразовательное учреждение "Колтушская средняя общеобразовательная школа имени ак. И. П. Павлова" </t>
  </si>
  <si>
    <t>РФ, 188680, Ленинградская область, Всеволожский район, с. Павлово, ул. Быкова, д.4</t>
  </si>
  <si>
    <t xml:space="preserve">РФ, 188680, Ленинградская область, Всеволожский район, с. Павлово, ул. Быкова, д.4;  РФ, 188680, Ленинградская область, Всеволожский район, Колтушская волость,дер. Старая, пер. Школьный, д.4а
</t>
  </si>
  <si>
    <t>4703031930</t>
  </si>
  <si>
    <t>Муниципальное общеобразовательное  бюджетное  учреждение "Средняя общеобразовательная школа "Центр образования "Кудрово"</t>
  </si>
  <si>
    <t>1154704004740</t>
  </si>
  <si>
    <t>4703142937</t>
  </si>
  <si>
    <t>01.12.2015</t>
  </si>
  <si>
    <t>188689, Ленинградская область, Всеволожский район, город Кудрово, улица Берёзовая (Новый Оккервиль МКР), дом 1</t>
  </si>
  <si>
    <t>188689, Ленинградская область, Всеволожский район, город Кудрово, улица Берёзовая (Новый Оккервиль МКР), дом 1; 188691, Ленинградская область, Всеволожский район, город Кудрово, Европейский проспект, дом 21, корпус 1</t>
  </si>
  <si>
    <t>Муниципальное общеобразовательное учреждение "Изварская  средняя общеобразовательная школа"</t>
  </si>
  <si>
    <t xml:space="preserve"> 188414, Ленинградская область, Волосовский район, д. Извара, д. 14</t>
  </si>
  <si>
    <t>1024702010662</t>
  </si>
  <si>
    <t>РФ, 188531, Ленинградская  область, Ломоносовский район, г.п.. Большая Ижора ул. Астанина, дом 2</t>
  </si>
  <si>
    <t>РФ, 188530, Ленинградская  область, Ломоносовский район, деревня Пеники, ул. Новая, дом 9</t>
  </si>
  <si>
    <t>РФ, 188518, Ленинградская область, Ломоносовский  район,  деревня Яльгелево, дом 47</t>
  </si>
  <si>
    <t>РФ, 188300, Ленинградская область, Гатчинский  район, г. Гатчина ул. Володарского, дом 32</t>
  </si>
  <si>
    <t>РФ, 188480, Ленинградская область, Кингисеппский район, город  Кингисепп, улица Ковалевского, дом 11</t>
  </si>
  <si>
    <t>РФ, 188480, Ленинградская область, Кингисеппский район,  город Кингисепп, улица Большая Советская, дом 34</t>
  </si>
  <si>
    <t>РФ, 188480, Ленинградская область, Кингисеппский район, город Кингисепп, улица Николаева, дом 10</t>
  </si>
  <si>
    <t>РФ, 188480, Ленинградская область, Кингисеппский район,  г. Кингисепп, ул. Иванова, д.26.</t>
  </si>
  <si>
    <t>188520, Ленинградская область, Ломоносовский  район, деревня Гостилицы,  улица Школьная, дом 14</t>
  </si>
  <si>
    <t>РФ, 188304, Ленинградская область, Гатчинский район, г. Гатчина, ул. Карла Маркса д.32-а</t>
  </si>
  <si>
    <t>01.08.2020</t>
  </si>
  <si>
    <t>РФ, 188230, Ленинградская область, Лужский район,  г. Луга, пр. Урицкого, дом 16</t>
  </si>
  <si>
    <t>188358, Ленинградская область, Гатчинский район, деревня Сяськелево, улица Школьная, д. 1</t>
  </si>
  <si>
    <t>Ленинградская область, Ломоносовский  район, деревня Лопухинка, улица Мира, дом 23-б</t>
  </si>
  <si>
    <t xml:space="preserve">РФ, 188447, Ленинградская область, Волосовский район, пос.Беседа, д. 12. РФ, 188447, Ленинградская область, Волосовский район, пос.Беседа, д. 11. </t>
  </si>
  <si>
    <t>РФ, 188300, Ленинградская область, Гатчинский район, город Гатчина, улица Коли Подрядчикова, дом 9</t>
  </si>
  <si>
    <t>РФ, 188532, Ленинградская область, Ломоносовский район,  п. Лебяжье, ул. Степаняна, д.16; РФ, 188532, Ленинградская область, Ломоносовский район,  п. Лебяжье, ул.Комсомольская, д.10</t>
  </si>
  <si>
    <t>РФ, 188479, Ленинградская область, Кингисеппский муниципальный район, Пустомержское сельское поселение, д. Большая Пустомержа, ул. Оболенского, д. 60, д. 11, 11, Лит. А.</t>
  </si>
  <si>
    <t>РФ, 188270, Ленинградская область, Лужский район, д. Заклинье, ул. Новая, дом  36</t>
  </si>
  <si>
    <t>188266, Ленинградская область, Лужский район, д. Каменка, Микрорайон Центральный, д. 14.</t>
  </si>
  <si>
    <t>РФ, 188277, Ленинградская область, Лужский район, д. Торошковичи</t>
  </si>
  <si>
    <t>РФ, 187300, Ленинградская область, Кировский район, городской поселок Мга, Советский проспект, дом 55</t>
  </si>
  <si>
    <t xml:space="preserve">Индивидуальный предприниматель Лигай Любовь Васильевна </t>
  </si>
  <si>
    <t>РФ, Ленинградская область, г. Всеволожск, ул. Героев, д. № 3, корп. 2, кв. 101</t>
  </si>
  <si>
    <t>РФ, Ленинградская область, Всеволожск, ул. Межевая, д. 10, пом. 116, 229, 190</t>
  </si>
  <si>
    <t>Лицензионный контроль</t>
  </si>
  <si>
    <t>п.1 ч.9 ст.19 Федерального закона от 04.05.2011 № 99-ФЗ «О лицензировании отдельных видов деятельности»</t>
  </si>
  <si>
    <t xml:space="preserve">Общество с ограниченной ответственностью "Стройторговля" </t>
  </si>
  <si>
    <t>188643, Ленинградская область, Всеволожский район, г.Всеволожск, Колтушское шоссе, дом 298, офис 17</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</si>
  <si>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</si>
  <si>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</si>
  <si>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</si>
  <si>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п. 4 ч.9 ст.19 Федерального закона от 04.05.2011 № 99-ФЗ «О лицензировании отдельных видов деятельности»</t>
  </si>
  <si>
    <t xml:space="preserve">Индивидуальный предприниматель Маевский Антон Артурович </t>
  </si>
  <si>
    <t>РФ, Ленинградская область,  Всеволожский район, дер. Старая, ул.Верхняя, д.32, кв.17</t>
  </si>
  <si>
    <t>РФ, Ленинградская область, Всеволожск, ул.Центральная, д. 4, пом. 28Ц</t>
  </si>
  <si>
    <t xml:space="preserve">"Акционерное общество «Научно-производственное объединение «ДОМ ФАРМАЦИИ» </t>
  </si>
  <si>
    <t>188663, Ленинградская область, Всеволожский район, городской поселок Кузьмоловский, ул. Заводская, дом 3, корп. 245</t>
  </si>
  <si>
    <t>50</t>
  </si>
  <si>
    <t xml:space="preserve">"Общество с ограниченной  ответственностью «Победа» </t>
  </si>
  <si>
    <t>187110, Ленинградская область, Киришский район, город Кириши, проспект Ленина, дом 37, вход 2</t>
  </si>
  <si>
    <t xml:space="preserve">Общественная организация "Добровольная пожарная охрана Ленинградской области" </t>
  </si>
  <si>
    <t>187342,  Ленинградская область, г. Кировск, ул. Краснофлотская дом 28</t>
  </si>
  <si>
    <t xml:space="preserve">"Общество с ограниченной ответственностью «Система» </t>
  </si>
  <si>
    <t>188689, Ленинградская область, Всеволожский район, городской поселок Янино-1</t>
  </si>
  <si>
    <t>188689, Ленинградская область, Всеволожский район, гп. Янино-1, ул. Кольцевая, д. 8, корпус 1, пом. 31-Н; Ленинградская область, г. Всеволожск, пр. Всеволожский, дом 12, Лит. А, пом. 4,5,6,7,8,9,13,14,15,16,17,32,33,34,35,36,37,50</t>
  </si>
  <si>
    <t xml:space="preserve">Общество с ограниченной ответственностью "Карвита" </t>
  </si>
  <si>
    <t>188681, Ленинградская область, Всеволожский район, Промышленный район, Центральное Отделение, дом 117, офис 19</t>
  </si>
  <si>
    <t>РФ, 187350, Ленинградская область, Кировский район, с. Шум, ул. Советская, д.1а</t>
  </si>
  <si>
    <t xml:space="preserve">Общество с ограниченной ответственностью "Детский центр Доброград" </t>
  </si>
  <si>
    <t>188527, Ленинградская область, Ломоносовский район, д. Оржицы, дом 5, офис 2</t>
  </si>
  <si>
    <t>п.4 ч.9 ст.19 Федерального закона от 04.05.2011 № 99-ФЗ «О лицензировании отдельных видов деятельности»</t>
  </si>
  <si>
    <t>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t>
  </si>
  <si>
    <t>194004, СПб, Б.Сампсониевский пр., д.61, лит.А</t>
  </si>
  <si>
    <t xml:space="preserve">187110, Ленинградская область, г.Кириши,ул. Энергетиков, 29 </t>
  </si>
  <si>
    <t>1027801555517</t>
  </si>
  <si>
    <t>7802043724</t>
  </si>
  <si>
    <t>21.11.2016</t>
  </si>
  <si>
    <t>п.2 ч.9 ст.19 Федерального закона от 04.05.2011 № 99-ФЗ «О лицензировании отдельных видов деятельности»</t>
  </si>
  <si>
    <t xml:space="preserve">Федеральное казенное учреждение "Объединенное стратегическое командование Западного военного округа" </t>
  </si>
  <si>
    <t>РФ, 191055, г.  Санкт-Петербург, Дворцовая пл., д. 10</t>
  </si>
  <si>
    <t xml:space="preserve">Общество с ограниченной ответственностью "Маленькая страна Новогорелово" </t>
  </si>
  <si>
    <t>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</si>
  <si>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</si>
  <si>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Общество с ограниченной ответственностью «Реновация»</t>
  </si>
  <si>
    <t>СПб, проспект Большой ПС, д.74, лит.А, пом. 1Н</t>
  </si>
  <si>
    <t>Ленинградская область, г. Всеволожск, ул. Пушкинская, д. 107, помещение № 12</t>
  </si>
  <si>
    <t>1157847233125</t>
  </si>
  <si>
    <t>7813225701</t>
  </si>
  <si>
    <t xml:space="preserve">"Общество с ограниченной  ответственностью «Учебный центр «ПРОФИ» </t>
  </si>
  <si>
    <t>188480, Ленинградская область, Кингисеппский район, город Кингисепп, улица Жукова, дом 20, пом. 18</t>
  </si>
  <si>
    <t>РФ, 188480, Ленинградская область, Кингисеппский район, город Кингисепп, ул. Жукова, д. 20. пом. 18</t>
  </si>
  <si>
    <t>1174704017608</t>
  </si>
  <si>
    <t>4707040407</t>
  </si>
  <si>
    <t>25.12.2017</t>
  </si>
  <si>
    <t xml:space="preserve">"Общество с ограниченной ответственностью «Бюро профориентации»  </t>
  </si>
  <si>
    <t>193168, г. Санкт-Петербург, проспект Большевиков, д.13, корп.3, кв.26</t>
  </si>
  <si>
    <t>187602, Ленинградская область, Бокситогорский р-н, г. Пикалево, ул. Вокзальная, д.13</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</si>
  <si>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t>
  </si>
  <si>
    <t>192286, город Санкт-Петербург, улица Бухарестская, дом 63, литера А</t>
  </si>
  <si>
    <t>"РФ, 188382,  Ленинградская область, Гатчинский район, поселок Вырица, Набереэжная ул., дом 20</t>
  </si>
  <si>
    <t xml:space="preserve">индивидуальный предприниматель Писаренко Вадим Геннадьеви </t>
  </si>
  <si>
    <t>188480, Ленинградская область, Кингисеппский район,  г. Кингисепп, пер. Аптекарский, д. 3, кв. 12</t>
  </si>
  <si>
    <t>РФ, 188480, Ленинградская область, город Кингисепп, ул. Восточная, д. 6а</t>
  </si>
  <si>
    <t>305470722700011 </t>
  </si>
  <si>
    <t>470700473600</t>
  </si>
  <si>
    <t>15.08.2005</t>
  </si>
  <si>
    <t xml:space="preserve">индивидуальный предприниматель Писаренко Татьяна Николаевна </t>
  </si>
  <si>
    <t>РФ, 188490, Ленинградская область, Кингисеппский район, г. Ивангород, ул. Гагарина, д. 39</t>
  </si>
  <si>
    <t>309470723900033</t>
  </si>
  <si>
    <t>470700512225</t>
  </si>
  <si>
    <t>27.08.2009</t>
  </si>
  <si>
    <t xml:space="preserve">"Общество с ограниченной ответственностью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</si>
  <si>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</si>
  <si>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</si>
  <si>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0317317825</t>
  </si>
  <si>
    <t xml:space="preserve">Индивидуальный предприниматель Космачева Антонина Михайловна </t>
  </si>
  <si>
    <t>187110, Ленинградская область, г. Кириши, пр. Героев, дом 6, кв.37</t>
  </si>
  <si>
    <t>187110, Ленинградская область, г. Кириши, пр. Ленина, д.4</t>
  </si>
  <si>
    <t xml:space="preserve">Общество с ограниченной ответственностью "ЕВРОМЕД" </t>
  </si>
  <si>
    <t>Ленинградская область, город Сосновый Бор, улица Молодежная, дом 9А, помещение 305</t>
  </si>
  <si>
    <t xml:space="preserve">Индивидуальный предприниматель Островский Константин Николаевич </t>
  </si>
  <si>
    <t>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</si>
  <si>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</si>
  <si>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 xml:space="preserve">Общество с ограниченной ответственностью "ШАССИ" </t>
  </si>
  <si>
    <t>188480, Ленинградская область, город Кингисепп, ул.  Крикковское шоссе,  д. 8В, офис 2Н</t>
  </si>
  <si>
    <t>1024701426276</t>
  </si>
  <si>
    <t>4707012463</t>
  </si>
  <si>
    <t>22.10.2015</t>
  </si>
  <si>
    <t>"Автономная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t>
  </si>
  <si>
    <t>188641, Ленинградская область, Всеволожский район, город Всеволожск, улица Обороны, дом 18А</t>
  </si>
  <si>
    <t xml:space="preserve">ОБЩЕСТВО С ОГРАНИЧЕННОЙ ОТВЕТСТВЕННОСТЬЮ "МЕНАР-МУРИНО"  </t>
  </si>
  <si>
    <t xml:space="preserve">188678, Ленинградская область, Всеволожский район, город Мурино, Петровский бульвар, дом 11 корпус 1, помещение 45-н
</t>
  </si>
  <si>
    <t xml:space="preserve">Общество с ограниченной ответственностью «ТЕХНОЛОГИЯ» </t>
  </si>
  <si>
    <t>188270, Ленинградская область, Лужский район, д. Заклинье, ул. Новая, д. 22</t>
  </si>
  <si>
    <t>1154710000587</t>
  </si>
  <si>
    <t>4710012287</t>
  </si>
  <si>
    <t>лицензионный контроль</t>
  </si>
  <si>
    <t>17.09.2015</t>
  </si>
  <si>
    <t xml:space="preserve">Муниципальное дошкольное образовательное бюджетное учреждение «Кудровский детский сад комбинированного вида № 1» </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</si>
  <si>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</si>
  <si>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</si>
  <si>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 xml:space="preserve">Индивидуальный предприниматель Лопатин Вячеслав Александрович </t>
  </si>
  <si>
    <t>187340, Ленинградская область, г. Кировск, ул. Маяковского, дом 9/15, кв. 18</t>
  </si>
  <si>
    <t>187340, Ленинградская область, г. Кировск, ул. Бульвар Партизанской Славы, дом 3</t>
  </si>
  <si>
    <t xml:space="preserve">Индивидуальный предприниматель Ермолина Алёна Вячеславовна </t>
  </si>
  <si>
    <t>187401, Ленинградская область, город Волхов, улица Державина, дом 38, кв. 20</t>
  </si>
  <si>
    <t>187401, Ленинградская область, город Волхов, улица Гагарина, дом 21/17</t>
  </si>
  <si>
    <t>Общество с ограниченной  ответственностью «ЭВРИКА»</t>
  </si>
  <si>
    <t>188340, Ленинградская область, Гатчинский район, поселок городского типа Тайцы, улица Юного Ленинца, дом 2, помещение №15</t>
  </si>
  <si>
    <t xml:space="preserve">Общество с ограниченной  ответственностью «ТОСНО ПРОЕКТ» </t>
  </si>
  <si>
    <t>187000,  Ленинградская область, Тосненский район, город Тосно, проспект Ленина, дом 3, помещение 3Н</t>
  </si>
  <si>
    <t xml:space="preserve">Индивидуальный предприниматель Белова Оксана Павловна </t>
  </si>
  <si>
    <t>188800, Ленинградская область, город Выборг, пр. Ленина, д. 8а, пом. 31</t>
  </si>
  <si>
    <t xml:space="preserve">Общество с ограниченной ответственностью "Лидер-Авто" </t>
  </si>
  <si>
    <t>188643,Ленинградская область, г.Всеволожск, Садовый переулок , д.1</t>
  </si>
  <si>
    <t>Ленинградская область, г. Всеволожск, Садовый переулок, д. 1</t>
  </si>
  <si>
    <t>1094703000028</t>
  </si>
  <si>
    <t>4703109560</t>
  </si>
  <si>
    <t>13.01.2009</t>
  </si>
  <si>
    <t>п.2 ч.9 ст.19Федерального закона от 04.05.2011 № 99-ФЗ «О лицензировании отдельных видов деятельности»</t>
  </si>
  <si>
    <t>Федеральный государствыенный надзор, Лицензионный контроль</t>
  </si>
  <si>
    <t>Федеральный государственный надзор в сфере образования, Лицензионный контроль</t>
  </si>
  <si>
    <t>С.В. Тарасов</t>
  </si>
  <si>
    <t>30.10.2020 №1824-р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</si>
</sst>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Arial Narrow"/>
      <family val="2"/>
      <charset val="204"/>
    </font>
    <font>
      <sz val="11"/>
      <color rgb="FF35383B"/>
      <name val="Arial Narrow"/>
      <family val="2"/>
      <charset val="204"/>
    </font>
    <font>
      <sz val="11"/>
      <color rgb="FFFF0000"/>
      <name val="Arial Narrow"/>
      <family val="2"/>
      <charset val="204"/>
    </font>
    <font>
      <sz val="10"/>
      <name val="Arial Narrow"/>
      <family val="2"/>
      <charset val="204"/>
    </font>
    <font>
      <sz val="11"/>
      <name val="Calibri"/>
      <family val="2"/>
      <charset val="204"/>
    </font>
  </fonts>
  <fills count="12">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E2EFDA"/>
      </patternFill>
    </fill>
    <fill>
      <patternFill patternType="solid">
        <fgColor theme="0"/>
        <bgColor rgb="FFFF99CC"/>
      </patternFill>
    </fill>
  </fills>
  <borders count="2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hair">
        <color auto="1"/>
      </right>
      <top style="hair">
        <color auto="1"/>
      </top>
      <bottom style="hair">
        <color auto="1"/>
      </bottom>
      <diagonal/>
    </border>
    <border>
      <left/>
      <right style="hair">
        <color auto="1"/>
      </right>
      <top style="hair">
        <color auto="1"/>
      </top>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1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5" fillId="0" borderId="7" xfId="0" applyNumberFormat="1" applyFont="1" applyFill="1" applyBorder="1" applyAlignment="1">
      <alignment horizontal="center" vertical="top" wrapText="1"/>
    </xf>
    <xf numFmtId="1" fontId="5" fillId="0" borderId="7" xfId="0" applyNumberFormat="1" applyFont="1" applyFill="1" applyBorder="1" applyAlignment="1">
      <alignment horizontal="center" vertical="top" wrapText="1"/>
    </xf>
    <xf numFmtId="164" fontId="5" fillId="0" borderId="7" xfId="0" applyNumberFormat="1" applyFont="1" applyFill="1" applyBorder="1" applyAlignment="1">
      <alignment horizontal="center" vertical="top" wrapText="1"/>
    </xf>
    <xf numFmtId="164" fontId="5" fillId="0" borderId="8" xfId="0" applyNumberFormat="1" applyFont="1" applyFill="1" applyBorder="1" applyAlignment="1">
      <alignment horizontal="center" vertical="top" wrapText="1"/>
    </xf>
    <xf numFmtId="49" fontId="5" fillId="7" borderId="7" xfId="0" applyNumberFormat="1" applyFont="1" applyFill="1" applyBorder="1" applyAlignment="1">
      <alignment horizontal="center" vertical="top" wrapText="1"/>
    </xf>
    <xf numFmtId="1" fontId="5" fillId="7" borderId="7" xfId="0" applyNumberFormat="1" applyFont="1" applyFill="1" applyBorder="1" applyAlignment="1">
      <alignment horizontal="center" vertical="top" wrapText="1"/>
    </xf>
    <xf numFmtId="164" fontId="5" fillId="7" borderId="7" xfId="0" applyNumberFormat="1" applyFont="1" applyFill="1" applyBorder="1" applyAlignment="1">
      <alignment horizontal="center" vertical="top" wrapText="1"/>
    </xf>
    <xf numFmtId="49" fontId="5" fillId="7" borderId="9" xfId="0" applyNumberFormat="1" applyFont="1" applyFill="1" applyBorder="1" applyAlignment="1">
      <alignment horizontal="center" vertical="top" wrapText="1"/>
    </xf>
    <xf numFmtId="1" fontId="5" fillId="7" borderId="9" xfId="0" applyNumberFormat="1" applyFont="1" applyFill="1" applyBorder="1" applyAlignment="1">
      <alignment horizontal="center" vertical="top" wrapText="1"/>
    </xf>
    <xf numFmtId="164" fontId="5" fillId="7" borderId="9" xfId="0" applyNumberFormat="1" applyFont="1" applyFill="1" applyBorder="1" applyAlignment="1">
      <alignment horizontal="center" vertical="top" wrapText="1"/>
    </xf>
    <xf numFmtId="0" fontId="0" fillId="0" borderId="6" xfId="0" applyBorder="1" applyAlignment="1">
      <alignment horizontal="center" vertical="top"/>
    </xf>
    <xf numFmtId="49" fontId="5" fillId="7" borderId="6" xfId="0" applyNumberFormat="1" applyFont="1" applyFill="1" applyBorder="1" applyAlignment="1">
      <alignment horizontal="center" vertical="top" wrapText="1"/>
    </xf>
    <xf numFmtId="1" fontId="5" fillId="7" borderId="6" xfId="0" applyNumberFormat="1" applyFont="1" applyFill="1" applyBorder="1" applyAlignment="1">
      <alignment horizontal="center" vertical="top" wrapText="1"/>
    </xf>
    <xf numFmtId="164" fontId="5" fillId="7" borderId="6" xfId="0" applyNumberFormat="1" applyFont="1" applyFill="1" applyBorder="1" applyAlignment="1">
      <alignment horizontal="center" vertical="top" wrapText="1"/>
    </xf>
    <xf numFmtId="0" fontId="0" fillId="0" borderId="6" xfId="0" applyBorder="1"/>
    <xf numFmtId="49" fontId="7" fillId="3" borderId="11" xfId="0" applyNumberFormat="1" applyFont="1" applyFill="1" applyBorder="1" applyAlignment="1">
      <alignment horizontal="center" vertical="center"/>
    </xf>
    <xf numFmtId="49" fontId="5" fillId="0" borderId="9" xfId="0" applyNumberFormat="1" applyFont="1" applyFill="1" applyBorder="1" applyAlignment="1">
      <alignment horizontal="center" vertical="top" wrapText="1"/>
    </xf>
    <xf numFmtId="1" fontId="5" fillId="0" borderId="9" xfId="0" applyNumberFormat="1" applyFont="1" applyFill="1" applyBorder="1" applyAlignment="1">
      <alignment horizontal="center" vertical="top" wrapText="1"/>
    </xf>
    <xf numFmtId="164" fontId="5" fillId="0" borderId="9" xfId="0" applyNumberFormat="1" applyFont="1" applyFill="1" applyBorder="1" applyAlignment="1">
      <alignment horizontal="center" vertical="top" wrapText="1"/>
    </xf>
    <xf numFmtId="49" fontId="5" fillId="0" borderId="8" xfId="0" applyNumberFormat="1" applyFont="1" applyFill="1" applyBorder="1" applyAlignment="1">
      <alignment horizontal="center" vertical="top" wrapText="1"/>
    </xf>
    <xf numFmtId="1" fontId="5" fillId="0" borderId="8" xfId="0" applyNumberFormat="1" applyFont="1" applyFill="1" applyBorder="1" applyAlignment="1">
      <alignment horizontal="center" vertical="top" wrapText="1"/>
    </xf>
    <xf numFmtId="164" fontId="5" fillId="0" borderId="7" xfId="0" applyNumberFormat="1" applyFont="1" applyFill="1" applyBorder="1" applyAlignment="1">
      <alignment horizontal="center" vertical="top"/>
    </xf>
    <xf numFmtId="1" fontId="5" fillId="0" borderId="7" xfId="0" applyNumberFormat="1" applyFont="1" applyFill="1" applyBorder="1" applyAlignment="1">
      <alignment horizontal="center" vertical="top"/>
    </xf>
    <xf numFmtId="49" fontId="11" fillId="8" borderId="6" xfId="0" applyNumberFormat="1" applyFont="1" applyFill="1" applyBorder="1" applyAlignment="1">
      <alignment horizontal="center" vertical="top" wrapText="1"/>
    </xf>
    <xf numFmtId="1" fontId="11" fillId="8" borderId="6" xfId="0" applyNumberFormat="1" applyFont="1" applyFill="1" applyBorder="1" applyAlignment="1">
      <alignment horizontal="center" vertical="top" wrapText="1"/>
    </xf>
    <xf numFmtId="14" fontId="11" fillId="8" borderId="6" xfId="0" applyNumberFormat="1" applyFont="1" applyFill="1" applyBorder="1" applyAlignment="1">
      <alignment horizontal="center" vertical="top" wrapText="1"/>
    </xf>
    <xf numFmtId="14" fontId="11" fillId="8" borderId="6" xfId="0" applyNumberFormat="1" applyFont="1" applyFill="1" applyBorder="1" applyAlignment="1">
      <alignment horizontal="center" vertical="top"/>
    </xf>
    <xf numFmtId="14" fontId="5" fillId="8" borderId="6" xfId="0" applyNumberFormat="1" applyFont="1" applyFill="1" applyBorder="1" applyAlignment="1">
      <alignment horizontal="center" vertical="top"/>
    </xf>
    <xf numFmtId="49" fontId="5" fillId="0" borderId="15"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wrapText="1"/>
    </xf>
    <xf numFmtId="49" fontId="5" fillId="0" borderId="17" xfId="0" applyNumberFormat="1" applyFont="1" applyFill="1" applyBorder="1" applyAlignment="1">
      <alignment horizontal="center" vertical="top" wrapText="1"/>
    </xf>
    <xf numFmtId="49" fontId="5" fillId="7" borderId="15" xfId="0" applyNumberFormat="1" applyFont="1" applyFill="1" applyBorder="1" applyAlignment="1">
      <alignment horizontal="center" vertical="top" wrapText="1"/>
    </xf>
    <xf numFmtId="49" fontId="11" fillId="8" borderId="18" xfId="0" applyNumberFormat="1" applyFont="1" applyFill="1" applyBorder="1" applyAlignment="1">
      <alignment horizontal="center" vertical="top" wrapText="1"/>
    </xf>
    <xf numFmtId="49" fontId="5" fillId="7" borderId="16" xfId="0" applyNumberFormat="1" applyFont="1" applyFill="1" applyBorder="1" applyAlignment="1">
      <alignment horizontal="center" vertical="top" wrapText="1"/>
    </xf>
    <xf numFmtId="1" fontId="11" fillId="8" borderId="19" xfId="0" applyNumberFormat="1" applyFont="1" applyFill="1" applyBorder="1" applyAlignment="1">
      <alignment horizontal="center" vertical="top" wrapText="1"/>
    </xf>
    <xf numFmtId="49" fontId="11" fillId="8" borderId="19" xfId="0" applyNumberFormat="1" applyFont="1" applyFill="1" applyBorder="1" applyAlignment="1">
      <alignment horizontal="center" vertical="top" wrapText="1"/>
    </xf>
    <xf numFmtId="14" fontId="11" fillId="8" borderId="19" xfId="0" applyNumberFormat="1" applyFont="1" applyFill="1" applyBorder="1" applyAlignment="1">
      <alignment horizontal="center" vertical="top" wrapText="1"/>
    </xf>
    <xf numFmtId="49" fontId="11" fillId="8" borderId="20" xfId="0" applyNumberFormat="1" applyFont="1" applyFill="1" applyBorder="1" applyAlignment="1">
      <alignment horizontal="center" vertical="top" wrapText="1"/>
    </xf>
    <xf numFmtId="14" fontId="11" fillId="8" borderId="0" xfId="0" applyNumberFormat="1" applyFont="1" applyFill="1" applyAlignment="1">
      <alignment horizontal="center" vertical="top"/>
    </xf>
    <xf numFmtId="1" fontId="11" fillId="8" borderId="20" xfId="0" applyNumberFormat="1" applyFont="1" applyFill="1" applyBorder="1" applyAlignment="1">
      <alignment horizontal="center" vertical="top" wrapText="1"/>
    </xf>
    <xf numFmtId="14" fontId="11" fillId="8" borderId="20" xfId="0" applyNumberFormat="1" applyFont="1" applyFill="1" applyBorder="1" applyAlignment="1">
      <alignment horizontal="center" vertical="top" wrapText="1"/>
    </xf>
    <xf numFmtId="49" fontId="11" fillId="8" borderId="21" xfId="0" applyNumberFormat="1" applyFont="1" applyFill="1" applyBorder="1" applyAlignment="1">
      <alignment horizontal="center" vertical="top" wrapText="1"/>
    </xf>
    <xf numFmtId="49" fontId="11" fillId="8" borderId="22" xfId="0" applyNumberFormat="1" applyFont="1" applyFill="1" applyBorder="1" applyAlignment="1">
      <alignment horizontal="center" vertical="top" wrapText="1"/>
    </xf>
    <xf numFmtId="0" fontId="0" fillId="0" borderId="20" xfId="0" applyBorder="1"/>
    <xf numFmtId="0" fontId="11" fillId="8" borderId="6" xfId="0" applyFont="1" applyFill="1" applyBorder="1"/>
    <xf numFmtId="49" fontId="5" fillId="0" borderId="6" xfId="0" applyNumberFormat="1" applyFont="1" applyBorder="1" applyAlignment="1">
      <alignment horizontal="center" vertical="top" wrapText="1"/>
    </xf>
    <xf numFmtId="49" fontId="5" fillId="0" borderId="6" xfId="0" applyNumberFormat="1" applyFont="1" applyBorder="1" applyAlignment="1">
      <alignment horizontal="center" vertical="top"/>
    </xf>
    <xf numFmtId="14" fontId="5" fillId="0" borderId="6" xfId="0" applyNumberFormat="1" applyFont="1" applyBorder="1" applyAlignment="1">
      <alignment horizontal="center" vertical="top"/>
    </xf>
    <xf numFmtId="0" fontId="5" fillId="0" borderId="7" xfId="0" applyFont="1" applyFill="1" applyBorder="1"/>
    <xf numFmtId="0" fontId="5" fillId="0" borderId="7" xfId="0"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wrapText="1"/>
    </xf>
    <xf numFmtId="49" fontId="5" fillId="7" borderId="13" xfId="0" applyNumberFormat="1" applyFont="1" applyFill="1" applyBorder="1" applyAlignment="1">
      <alignment horizontal="center" vertical="top" wrapText="1"/>
    </xf>
    <xf numFmtId="49" fontId="5" fillId="0" borderId="23" xfId="0" applyNumberFormat="1" applyFont="1" applyFill="1" applyBorder="1" applyAlignment="1">
      <alignment horizontal="center" vertical="top" wrapText="1"/>
    </xf>
    <xf numFmtId="49" fontId="5" fillId="7" borderId="14" xfId="0" applyNumberFormat="1" applyFont="1" applyFill="1" applyBorder="1" applyAlignment="1">
      <alignment horizontal="center" vertical="top" wrapText="1"/>
    </xf>
    <xf numFmtId="0" fontId="0" fillId="0" borderId="19" xfId="0" applyBorder="1"/>
    <xf numFmtId="14" fontId="12" fillId="8" borderId="20" xfId="0" applyNumberFormat="1" applyFont="1" applyFill="1" applyBorder="1" applyAlignment="1">
      <alignment horizontal="center" vertical="top"/>
    </xf>
    <xf numFmtId="0" fontId="0" fillId="0" borderId="24" xfId="0" applyBorder="1"/>
    <xf numFmtId="49" fontId="11" fillId="0" borderId="20" xfId="0" applyNumberFormat="1" applyFont="1" applyFill="1" applyBorder="1" applyAlignment="1">
      <alignment horizontal="center" vertical="top" wrapText="1"/>
    </xf>
    <xf numFmtId="0" fontId="11" fillId="8" borderId="19" xfId="0" applyFont="1" applyFill="1" applyBorder="1" applyAlignment="1">
      <alignment horizontal="center" vertical="top" wrapText="1"/>
    </xf>
    <xf numFmtId="0" fontId="11" fillId="8" borderId="19" xfId="0" applyFont="1" applyFill="1" applyBorder="1"/>
    <xf numFmtId="49" fontId="14" fillId="8" borderId="6" xfId="0" applyNumberFormat="1" applyFont="1" applyFill="1" applyBorder="1" applyAlignment="1">
      <alignment horizontal="center" vertical="top" wrapText="1"/>
    </xf>
    <xf numFmtId="49" fontId="15" fillId="8" borderId="6" xfId="0" applyNumberFormat="1" applyFont="1" applyFill="1" applyBorder="1" applyAlignment="1">
      <alignment horizontal="center" vertical="top" wrapText="1"/>
    </xf>
    <xf numFmtId="49" fontId="14" fillId="8" borderId="20" xfId="0" applyNumberFormat="1" applyFont="1" applyFill="1" applyBorder="1" applyAlignment="1">
      <alignment horizontal="center" vertical="top" wrapText="1"/>
    </xf>
    <xf numFmtId="49" fontId="15" fillId="8" borderId="20" xfId="0" applyNumberFormat="1" applyFont="1" applyFill="1" applyBorder="1" applyAlignment="1">
      <alignment horizontal="center" vertical="top" wrapText="1"/>
    </xf>
    <xf numFmtId="49" fontId="14" fillId="8" borderId="19" xfId="0" applyNumberFormat="1" applyFont="1" applyFill="1" applyBorder="1" applyAlignment="1">
      <alignment horizontal="center" vertical="top" wrapText="1"/>
    </xf>
    <xf numFmtId="49" fontId="15" fillId="8" borderId="19" xfId="0" applyNumberFormat="1" applyFont="1" applyFill="1" applyBorder="1" applyAlignment="1">
      <alignment horizontal="center" vertical="top" wrapText="1"/>
    </xf>
    <xf numFmtId="0" fontId="0" fillId="8" borderId="6" xfId="0" applyFill="1" applyBorder="1"/>
    <xf numFmtId="49" fontId="5" fillId="8" borderId="7" xfId="0" applyNumberFormat="1" applyFont="1" applyFill="1" applyBorder="1" applyAlignment="1">
      <alignment horizontal="center" vertical="top" wrapText="1"/>
    </xf>
    <xf numFmtId="0" fontId="11" fillId="8" borderId="6" xfId="0" applyNumberFormat="1" applyFont="1" applyFill="1" applyBorder="1" applyAlignment="1">
      <alignment horizontal="center" vertical="top" wrapText="1"/>
    </xf>
    <xf numFmtId="1" fontId="5" fillId="8" borderId="7" xfId="0" applyNumberFormat="1" applyFont="1" applyFill="1" applyBorder="1" applyAlignment="1">
      <alignment horizontal="center" vertical="top" wrapText="1"/>
    </xf>
    <xf numFmtId="164" fontId="5" fillId="8" borderId="7" xfId="0" applyNumberFormat="1" applyFont="1" applyFill="1" applyBorder="1" applyAlignment="1">
      <alignment horizontal="center" vertical="top"/>
    </xf>
    <xf numFmtId="164" fontId="5" fillId="8" borderId="7" xfId="0" applyNumberFormat="1" applyFont="1" applyFill="1" applyBorder="1" applyAlignment="1">
      <alignment horizontal="center" vertical="top" wrapText="1"/>
    </xf>
    <xf numFmtId="49" fontId="5" fillId="8" borderId="15" xfId="0" applyNumberFormat="1" applyFont="1" applyFill="1" applyBorder="1" applyAlignment="1">
      <alignment horizontal="center" vertical="top" wrapText="1"/>
    </xf>
    <xf numFmtId="49" fontId="5" fillId="8" borderId="12" xfId="0" applyNumberFormat="1" applyFont="1" applyFill="1" applyBorder="1" applyAlignment="1">
      <alignment horizontal="center" vertical="top" wrapText="1"/>
    </xf>
    <xf numFmtId="49" fontId="5" fillId="9" borderId="8" xfId="0" applyNumberFormat="1" applyFont="1" applyFill="1" applyBorder="1" applyAlignment="1">
      <alignment horizontal="center" vertical="top" wrapText="1"/>
    </xf>
    <xf numFmtId="1" fontId="5" fillId="9" borderId="8" xfId="0" applyNumberFormat="1" applyFont="1" applyFill="1" applyBorder="1" applyAlignment="1">
      <alignment horizontal="center" vertical="top" wrapText="1"/>
    </xf>
    <xf numFmtId="164" fontId="5" fillId="8" borderId="8" xfId="0" applyNumberFormat="1" applyFont="1" applyFill="1" applyBorder="1" applyAlignment="1">
      <alignment horizontal="center" vertical="top"/>
    </xf>
    <xf numFmtId="164" fontId="5" fillId="9" borderId="8" xfId="0" applyNumberFormat="1" applyFont="1" applyFill="1" applyBorder="1" applyAlignment="1">
      <alignment horizontal="center" vertical="top" wrapText="1"/>
    </xf>
    <xf numFmtId="49" fontId="5" fillId="9" borderId="17" xfId="0" applyNumberFormat="1" applyFont="1" applyFill="1" applyBorder="1" applyAlignment="1">
      <alignment horizontal="center" vertical="top" wrapText="1"/>
    </xf>
    <xf numFmtId="49" fontId="5" fillId="9" borderId="7" xfId="0" applyNumberFormat="1" applyFont="1" applyFill="1" applyBorder="1" applyAlignment="1">
      <alignment horizontal="center" vertical="top" wrapText="1"/>
    </xf>
    <xf numFmtId="1" fontId="5" fillId="9" borderId="7" xfId="0" applyNumberFormat="1" applyFont="1" applyFill="1" applyBorder="1" applyAlignment="1">
      <alignment horizontal="center" vertical="top" wrapText="1"/>
    </xf>
    <xf numFmtId="164" fontId="5" fillId="9" borderId="7" xfId="0" applyNumberFormat="1" applyFont="1" applyFill="1" applyBorder="1" applyAlignment="1">
      <alignment horizontal="center" vertical="top" wrapText="1"/>
    </xf>
    <xf numFmtId="49" fontId="5" fillId="9" borderId="15" xfId="0" applyNumberFormat="1" applyFont="1" applyFill="1" applyBorder="1" applyAlignment="1">
      <alignment horizontal="center" vertical="top" wrapText="1"/>
    </xf>
    <xf numFmtId="49" fontId="5" fillId="9" borderId="13" xfId="0" applyNumberFormat="1" applyFont="1" applyFill="1" applyBorder="1" applyAlignment="1">
      <alignment horizontal="center" vertical="top" wrapText="1"/>
    </xf>
    <xf numFmtId="49" fontId="5" fillId="9" borderId="9" xfId="0" applyNumberFormat="1" applyFont="1" applyFill="1" applyBorder="1" applyAlignment="1">
      <alignment horizontal="center" vertical="top" wrapText="1"/>
    </xf>
    <xf numFmtId="1" fontId="5" fillId="9" borderId="9" xfId="0" applyNumberFormat="1" applyFont="1" applyFill="1" applyBorder="1" applyAlignment="1">
      <alignment horizontal="center" vertical="top" wrapText="1"/>
    </xf>
    <xf numFmtId="164" fontId="5" fillId="9" borderId="9" xfId="0" applyNumberFormat="1" applyFont="1" applyFill="1" applyBorder="1" applyAlignment="1">
      <alignment horizontal="center" vertical="top" wrapText="1"/>
    </xf>
    <xf numFmtId="49" fontId="5" fillId="9" borderId="16" xfId="0" applyNumberFormat="1" applyFont="1" applyFill="1" applyBorder="1" applyAlignment="1">
      <alignment horizontal="center" vertical="top" wrapText="1"/>
    </xf>
    <xf numFmtId="49" fontId="5" fillId="9" borderId="6" xfId="0" applyNumberFormat="1" applyFont="1" applyFill="1" applyBorder="1" applyAlignment="1">
      <alignment horizontal="center" vertical="top" wrapText="1"/>
    </xf>
    <xf numFmtId="0" fontId="0" fillId="0" borderId="14" xfId="0" applyBorder="1"/>
    <xf numFmtId="0" fontId="0" fillId="0" borderId="0" xfId="0" applyBorder="1"/>
    <xf numFmtId="0" fontId="0" fillId="0" borderId="19" xfId="0" applyBorder="1" applyAlignment="1">
      <alignment horizontal="center" vertical="top"/>
    </xf>
    <xf numFmtId="49" fontId="0" fillId="0" borderId="20" xfId="0" applyNumberFormat="1" applyBorder="1" applyAlignment="1">
      <alignment wrapText="1"/>
    </xf>
    <xf numFmtId="14" fontId="0" fillId="0" borderId="20" xfId="0" applyNumberFormat="1" applyBorder="1"/>
    <xf numFmtId="49" fontId="0" fillId="0" borderId="20" xfId="0" applyNumberFormat="1" applyBorder="1"/>
    <xf numFmtId="0" fontId="0" fillId="8" borderId="6" xfId="0" applyFill="1" applyBorder="1" applyAlignment="1">
      <alignment horizontal="center" vertical="top"/>
    </xf>
    <xf numFmtId="0" fontId="7" fillId="10" borderId="6" xfId="0" applyFont="1" applyFill="1" applyBorder="1" applyAlignment="1">
      <alignment horizontal="center" vertical="center"/>
    </xf>
    <xf numFmtId="0" fontId="7" fillId="11" borderId="6" xfId="0" applyFont="1" applyFill="1" applyBorder="1" applyAlignment="1">
      <alignment horizontal="center" vertical="center"/>
    </xf>
    <xf numFmtId="49" fontId="15" fillId="0" borderId="6" xfId="0" applyNumberFormat="1" applyFont="1" applyBorder="1" applyAlignment="1">
      <alignment horizontal="center" vertical="top" wrapText="1"/>
    </xf>
    <xf numFmtId="0" fontId="7" fillId="10" borderId="20" xfId="0" applyFont="1" applyFill="1" applyBorder="1" applyAlignment="1">
      <alignment horizontal="center" vertical="center"/>
    </xf>
    <xf numFmtId="0" fontId="7" fillId="11" borderId="20" xfId="0" applyFont="1" applyFill="1" applyBorder="1" applyAlignment="1">
      <alignment horizontal="center" vertical="center"/>
    </xf>
    <xf numFmtId="164" fontId="5" fillId="0" borderId="25" xfId="0" applyNumberFormat="1" applyFont="1" applyFill="1" applyBorder="1" applyAlignment="1">
      <alignment horizontal="center" vertical="top" wrapText="1"/>
    </xf>
    <xf numFmtId="49" fontId="14" fillId="8" borderId="20" xfId="0" applyNumberFormat="1" applyFont="1" applyFill="1" applyBorder="1" applyAlignment="1">
      <alignment horizontal="left" vertical="top"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0"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v_cherepovich/Downloads/&#1056;&#1077;&#1077;&#1089;&#1090;&#1088;_&#1083;&#1080;&#1094;_24_08__2020_yMICdg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окситогорский"/>
      <sheetName val="Волосовский"/>
      <sheetName val="Волховский"/>
      <sheetName val="Всеволожский"/>
      <sheetName val="Выборгский"/>
      <sheetName val="Гатчинский"/>
      <sheetName val="Кингисеппский"/>
      <sheetName val="Киришский"/>
      <sheetName val="Кировский"/>
      <sheetName val="Лод Поле"/>
      <sheetName val="Ломоносовский"/>
      <sheetName val="Лужский"/>
      <sheetName val="Подпорожский"/>
      <sheetName val="Приозерский"/>
      <sheetName val="Сланцевский"/>
      <sheetName val="Сосновый Бор"/>
      <sheetName val="Тихвинский"/>
      <sheetName val="Тосненский"/>
      <sheetName val="Лист1"/>
      <sheetName val="Лист2"/>
    </sheetNames>
    <sheetDataSet>
      <sheetData sheetId="0"/>
      <sheetData sheetId="1"/>
      <sheetData sheetId="2"/>
      <sheetData sheetId="3"/>
      <sheetData sheetId="4"/>
      <sheetData sheetId="5"/>
      <sheetData sheetId="6"/>
      <sheetData sheetId="7">
        <row r="36">
          <cell r="E36" t="str">
            <v>РФ, 187121, Ленинградская область, Киришский район, п. Пчевжа,         РФ, 187121, Ленинградская область, Киришский район, п. Пчевжа, ул Клубная</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C273"/>
  <sheetViews>
    <sheetView tabSelected="1" zoomScale="80" zoomScaleNormal="80" workbookViewId="0">
      <selection activeCell="R16" sqref="R16"/>
    </sheetView>
  </sheetViews>
  <sheetFormatPr defaultColWidth="8.85546875" defaultRowHeight="15" x14ac:dyDescent="0.25"/>
  <cols>
    <col min="1" max="1" width="4.85546875" style="43" customWidth="1"/>
    <col min="2" max="2" width="33.85546875"/>
    <col min="3" max="3" width="15.85546875"/>
    <col min="4" max="4" width="24.7109375" customWidth="1"/>
    <col min="5" max="5" width="15.85546875"/>
    <col min="6" max="6" width="21" customWidth="1"/>
    <col min="7" max="7" width="20.85546875" customWidth="1"/>
    <col min="8" max="8" width="29.140625" customWidth="1"/>
    <col min="9" max="10" width="14.85546875"/>
    <col min="11" max="11" width="16.85546875"/>
    <col min="12" max="12" width="20.42578125" customWidth="1"/>
    <col min="13" max="13" width="14.5703125" customWidth="1"/>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2:36" ht="12" customHeight="1" x14ac:dyDescent="0.25">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2:36" ht="14.45" customHeight="1" x14ac:dyDescent="0.25">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2:36" ht="15.75" x14ac:dyDescent="0.25">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2:36" ht="31.35" customHeight="1" x14ac:dyDescent="0.25">
      <c r="B4" s="8" t="s">
        <v>5</v>
      </c>
      <c r="C4" s="143" t="s">
        <v>6</v>
      </c>
      <c r="D4" s="143"/>
      <c r="E4" s="143"/>
      <c r="F4" s="143"/>
      <c r="G4" s="143"/>
      <c r="H4" s="143"/>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2:36" ht="15.75" x14ac:dyDescent="0.25">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2:36" x14ac:dyDescent="0.25">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2:36" ht="15.75" x14ac:dyDescent="0.25">
      <c r="B7" s="1"/>
      <c r="C7" s="1"/>
      <c r="D7" s="1"/>
      <c r="E7" s="1"/>
      <c r="F7" s="1"/>
      <c r="G7" s="1"/>
      <c r="H7" s="1"/>
      <c r="I7" s="1"/>
      <c r="J7" s="14" t="s">
        <v>10</v>
      </c>
      <c r="L7" s="1"/>
      <c r="M7" s="1"/>
      <c r="N7" s="1"/>
      <c r="O7" s="1"/>
      <c r="P7" s="1"/>
      <c r="Q7" s="1"/>
      <c r="R7" s="13"/>
      <c r="S7" s="13"/>
      <c r="T7" s="13"/>
      <c r="U7" s="13"/>
      <c r="V7" s="1"/>
      <c r="W7" s="1"/>
      <c r="X7" s="1"/>
      <c r="Y7" s="1"/>
      <c r="Z7" s="1"/>
      <c r="AA7" s="1"/>
    </row>
    <row r="8" spans="2:36" ht="15.75" x14ac:dyDescent="0.25">
      <c r="B8" s="144" t="s">
        <v>49</v>
      </c>
      <c r="C8" s="144"/>
      <c r="D8" s="144"/>
      <c r="E8" s="144"/>
      <c r="F8" s="144"/>
      <c r="G8" s="144"/>
      <c r="H8" s="144"/>
      <c r="I8" s="144"/>
      <c r="J8" s="144"/>
      <c r="K8" s="144"/>
      <c r="L8" s="144"/>
      <c r="M8" s="144"/>
      <c r="N8" s="144"/>
      <c r="O8" s="144"/>
      <c r="P8" s="144"/>
      <c r="Q8" s="144"/>
      <c r="R8" s="144"/>
      <c r="S8" s="144"/>
      <c r="T8" s="144"/>
      <c r="U8" s="144"/>
      <c r="V8" s="1"/>
      <c r="W8" s="1"/>
      <c r="X8" s="1"/>
      <c r="Y8" s="1"/>
      <c r="Z8" s="1"/>
      <c r="AA8" s="1"/>
    </row>
    <row r="9" spans="2:36" ht="33" customHeight="1" x14ac:dyDescent="0.25">
      <c r="B9" s="1"/>
      <c r="C9" s="145"/>
      <c r="D9" s="145"/>
      <c r="E9" s="145"/>
      <c r="F9" s="145"/>
      <c r="G9" s="145"/>
      <c r="H9" s="145"/>
      <c r="I9" s="145"/>
      <c r="J9" s="145"/>
      <c r="K9" s="145"/>
      <c r="L9" s="145"/>
      <c r="M9" s="145"/>
      <c r="N9" s="145"/>
      <c r="O9" s="145"/>
      <c r="P9" s="145"/>
      <c r="Q9" s="145"/>
      <c r="R9" s="145"/>
      <c r="S9" s="1"/>
      <c r="T9" s="1"/>
      <c r="U9" s="1"/>
      <c r="V9" s="1"/>
      <c r="W9" s="1"/>
      <c r="X9" s="1"/>
      <c r="Y9" s="1"/>
      <c r="Z9" s="1"/>
      <c r="AA9" s="1"/>
    </row>
    <row r="10" spans="2:36" x14ac:dyDescent="0.25">
      <c r="B10" s="1"/>
      <c r="C10" s="139" t="s">
        <v>11</v>
      </c>
      <c r="D10" s="139"/>
      <c r="E10" s="139"/>
      <c r="F10" s="139"/>
      <c r="G10" s="139"/>
      <c r="H10" s="139"/>
      <c r="I10" s="139"/>
      <c r="J10" s="139"/>
      <c r="K10" s="139"/>
      <c r="L10" s="139"/>
      <c r="M10" s="139"/>
      <c r="N10" s="139"/>
      <c r="O10" s="139"/>
      <c r="P10" s="139"/>
      <c r="Q10" s="139"/>
      <c r="R10" s="139"/>
      <c r="S10" s="1"/>
      <c r="T10" s="1"/>
      <c r="U10" s="1"/>
      <c r="V10" s="1"/>
      <c r="W10" s="1"/>
      <c r="X10" s="1"/>
      <c r="Y10" s="1"/>
      <c r="Z10" s="1"/>
      <c r="AA10" s="1"/>
    </row>
    <row r="11" spans="2:36" x14ac:dyDescent="0.25">
      <c r="B11" s="1"/>
      <c r="C11" s="1"/>
      <c r="D11" s="1"/>
      <c r="E11" s="1"/>
      <c r="F11" s="1"/>
      <c r="G11" s="1"/>
      <c r="H11" s="1"/>
      <c r="I11" s="1"/>
      <c r="J11" s="1"/>
      <c r="K11" s="1"/>
      <c r="L11" s="1"/>
      <c r="M11" s="1"/>
      <c r="N11" s="1"/>
      <c r="O11" s="1"/>
      <c r="P11" s="1"/>
      <c r="Q11" s="1"/>
      <c r="R11" s="1"/>
      <c r="S11" s="1"/>
      <c r="T11" s="1"/>
      <c r="U11" s="1"/>
      <c r="V11" s="1"/>
      <c r="W11" s="1"/>
      <c r="X11" s="1"/>
      <c r="Y11" s="1"/>
      <c r="Z11" s="1"/>
      <c r="AA11" s="1"/>
    </row>
    <row r="12" spans="2:36" x14ac:dyDescent="0.25">
      <c r="B12" s="1"/>
      <c r="C12" s="1"/>
      <c r="D12" s="1"/>
      <c r="E12" s="1"/>
      <c r="F12" s="1"/>
      <c r="G12" s="1"/>
      <c r="H12" s="1"/>
      <c r="I12" s="1"/>
      <c r="J12" s="1"/>
      <c r="K12" s="1"/>
      <c r="L12" s="1"/>
      <c r="M12" s="1"/>
      <c r="N12" s="1"/>
      <c r="O12" s="1"/>
      <c r="P12" s="1"/>
      <c r="Q12" s="1"/>
      <c r="R12" s="1"/>
      <c r="S12" s="1"/>
      <c r="T12" s="1"/>
      <c r="U12" s="1"/>
      <c r="V12" s="1"/>
      <c r="W12" s="1"/>
      <c r="X12" s="1"/>
      <c r="Y12" s="1"/>
      <c r="Z12" s="1"/>
      <c r="AA12" s="1"/>
    </row>
    <row r="13" spans="2:36" ht="16.5" x14ac:dyDescent="0.3">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2:36" x14ac:dyDescent="0.25">
      <c r="B14" s="1"/>
      <c r="C14" s="1"/>
      <c r="D14" s="1"/>
      <c r="E14" s="1"/>
      <c r="F14" s="1"/>
      <c r="G14" s="1"/>
      <c r="H14" s="1"/>
      <c r="I14" s="1"/>
      <c r="J14" s="1"/>
      <c r="K14" s="1"/>
      <c r="L14" s="1"/>
      <c r="M14" s="1"/>
      <c r="N14" s="1"/>
      <c r="O14" s="1"/>
      <c r="P14" s="1"/>
      <c r="Q14" s="16" t="s">
        <v>1113</v>
      </c>
      <c r="R14" s="16"/>
      <c r="S14" s="16"/>
      <c r="T14" s="16"/>
      <c r="U14" s="16"/>
      <c r="V14" s="1"/>
      <c r="W14" s="1"/>
      <c r="X14" s="1"/>
      <c r="Y14" s="1"/>
      <c r="Z14" s="1"/>
      <c r="AA14" s="1"/>
    </row>
    <row r="15" spans="2:36" x14ac:dyDescent="0.25">
      <c r="B15" s="1"/>
      <c r="C15" s="1"/>
      <c r="D15" s="1"/>
      <c r="E15" s="1"/>
      <c r="F15" s="1"/>
      <c r="G15" s="1"/>
      <c r="H15" s="1"/>
      <c r="I15" s="1"/>
      <c r="J15" s="1"/>
      <c r="K15" s="1"/>
      <c r="L15" s="1"/>
      <c r="M15" s="1"/>
      <c r="N15" s="1"/>
      <c r="O15" s="1"/>
      <c r="P15" s="1"/>
      <c r="Q15" s="139" t="s">
        <v>13</v>
      </c>
      <c r="R15" s="139"/>
      <c r="S15" s="139"/>
      <c r="T15" s="139"/>
      <c r="U15" s="139"/>
      <c r="V15" s="1"/>
      <c r="W15" s="1"/>
      <c r="X15" s="1"/>
      <c r="Y15" s="1"/>
      <c r="Z15" s="1"/>
      <c r="AA15" s="1"/>
    </row>
    <row r="16" spans="2:36" ht="16.5" x14ac:dyDescent="0.3">
      <c r="B16" s="1"/>
      <c r="C16" s="1"/>
      <c r="D16" s="1"/>
      <c r="E16" s="1"/>
      <c r="F16" s="1"/>
      <c r="G16" s="1"/>
      <c r="H16" s="1"/>
      <c r="I16" s="1"/>
      <c r="J16" s="1"/>
      <c r="K16" s="1"/>
      <c r="L16" s="1"/>
      <c r="M16" s="1"/>
      <c r="N16" s="1"/>
      <c r="O16" s="1"/>
      <c r="P16" s="1"/>
      <c r="Q16" s="17" t="s">
        <v>14</v>
      </c>
      <c r="R16" s="16" t="s">
        <v>1114</v>
      </c>
      <c r="S16" s="16"/>
      <c r="T16" s="16"/>
      <c r="U16" s="16"/>
      <c r="V16" s="1"/>
      <c r="W16" s="1"/>
      <c r="X16" s="1"/>
      <c r="Y16" s="1"/>
      <c r="Z16" s="1"/>
      <c r="AA16" s="1"/>
    </row>
    <row r="17" spans="1:28" x14ac:dyDescent="0.25">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8" ht="15.75" x14ac:dyDescent="0.25">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8" ht="15.75" x14ac:dyDescent="0.25">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8"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8" ht="74.25" customHeight="1" x14ac:dyDescent="0.25">
      <c r="B21" s="140" t="s">
        <v>50</v>
      </c>
      <c r="C21" s="138" t="s">
        <v>16</v>
      </c>
      <c r="D21" s="138"/>
      <c r="E21" s="138"/>
      <c r="F21" s="141" t="s">
        <v>17</v>
      </c>
      <c r="G21" s="141" t="s">
        <v>18</v>
      </c>
      <c r="H21" s="138" t="s">
        <v>19</v>
      </c>
      <c r="I21" s="138" t="s">
        <v>20</v>
      </c>
      <c r="J21" s="138"/>
      <c r="K21" s="138"/>
      <c r="L21" s="138"/>
      <c r="M21" s="141" t="s">
        <v>53</v>
      </c>
      <c r="N21" s="142" t="s">
        <v>21</v>
      </c>
      <c r="O21" s="142"/>
      <c r="P21" s="141" t="s">
        <v>22</v>
      </c>
      <c r="Q21" s="141" t="s">
        <v>23</v>
      </c>
      <c r="R21" s="142" t="s">
        <v>24</v>
      </c>
      <c r="S21" s="142"/>
      <c r="T21" s="142"/>
      <c r="U21" s="142" t="s">
        <v>25</v>
      </c>
      <c r="V21" s="138" t="s">
        <v>26</v>
      </c>
      <c r="W21" s="138"/>
      <c r="X21" s="138"/>
      <c r="Y21" s="138"/>
      <c r="Z21" s="137" t="s">
        <v>27</v>
      </c>
      <c r="AA21" s="138" t="s">
        <v>28</v>
      </c>
    </row>
    <row r="22" spans="1:28" ht="225" customHeight="1" x14ac:dyDescent="0.25">
      <c r="B22" s="140"/>
      <c r="C22" s="23" t="s">
        <v>51</v>
      </c>
      <c r="D22" s="23" t="s">
        <v>29</v>
      </c>
      <c r="E22" s="24" t="s">
        <v>30</v>
      </c>
      <c r="F22" s="141"/>
      <c r="G22" s="141"/>
      <c r="H22" s="141"/>
      <c r="I22" s="23" t="s">
        <v>31</v>
      </c>
      <c r="J22" s="23" t="s">
        <v>54</v>
      </c>
      <c r="K22" s="23" t="s">
        <v>32</v>
      </c>
      <c r="L22" s="23" t="s">
        <v>33</v>
      </c>
      <c r="M22" s="141"/>
      <c r="N22" s="24" t="s">
        <v>34</v>
      </c>
      <c r="O22" s="23" t="s">
        <v>35</v>
      </c>
      <c r="P22" s="141"/>
      <c r="Q22" s="141"/>
      <c r="R22" s="23" t="s">
        <v>38</v>
      </c>
      <c r="S22" s="23" t="s">
        <v>36</v>
      </c>
      <c r="T22" s="23" t="s">
        <v>37</v>
      </c>
      <c r="U22" s="142"/>
      <c r="V22" s="23" t="s">
        <v>55</v>
      </c>
      <c r="W22" s="22" t="s">
        <v>56</v>
      </c>
      <c r="X22" s="23" t="s">
        <v>57</v>
      </c>
      <c r="Y22" s="23" t="s">
        <v>46</v>
      </c>
      <c r="Z22" s="137"/>
      <c r="AA22" s="137"/>
    </row>
    <row r="23" spans="1:28" x14ac:dyDescent="0.25">
      <c r="A23" s="125"/>
      <c r="B23" s="48">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8" s="1" customFormat="1" ht="178.5" customHeight="1" x14ac:dyDescent="0.25">
      <c r="A24" s="43">
        <v>1</v>
      </c>
      <c r="B24" s="94" t="s">
        <v>997</v>
      </c>
      <c r="C24" s="56" t="s">
        <v>998</v>
      </c>
      <c r="D24" s="56" t="s">
        <v>998</v>
      </c>
      <c r="E24" s="95"/>
      <c r="F24" s="57">
        <v>1174704000767</v>
      </c>
      <c r="G24" s="57">
        <v>4703148343</v>
      </c>
      <c r="H24" s="56" t="s">
        <v>1112</v>
      </c>
      <c r="I24" s="58">
        <v>42761</v>
      </c>
      <c r="J24" s="58"/>
      <c r="K24" s="56"/>
      <c r="L24" s="56" t="s">
        <v>996</v>
      </c>
      <c r="M24" s="73">
        <v>44197</v>
      </c>
      <c r="N24" s="57" t="s">
        <v>66</v>
      </c>
      <c r="O24" s="57" t="s">
        <v>67</v>
      </c>
      <c r="P24" s="56" t="s">
        <v>68</v>
      </c>
      <c r="Q24" s="56"/>
      <c r="R24" s="130"/>
      <c r="S24" s="130"/>
      <c r="T24" s="130"/>
      <c r="U24" s="130"/>
      <c r="V24" s="130"/>
      <c r="W24" s="130"/>
      <c r="X24" s="130"/>
      <c r="Y24" s="130"/>
      <c r="Z24" s="131"/>
      <c r="AA24" s="130"/>
    </row>
    <row r="25" spans="1:28" s="47" customFormat="1" ht="138" customHeight="1" x14ac:dyDescent="0.25">
      <c r="A25" s="129">
        <f>A24+1</f>
        <v>2</v>
      </c>
      <c r="B25" s="94" t="s">
        <v>992</v>
      </c>
      <c r="C25" s="56" t="s">
        <v>993</v>
      </c>
      <c r="D25" s="56" t="s">
        <v>994</v>
      </c>
      <c r="E25" s="132"/>
      <c r="F25" s="57">
        <v>316470400104422</v>
      </c>
      <c r="G25" s="57">
        <v>470315359350</v>
      </c>
      <c r="H25" s="56" t="s">
        <v>995</v>
      </c>
      <c r="I25" s="58">
        <v>42618</v>
      </c>
      <c r="J25" s="58"/>
      <c r="K25" s="56"/>
      <c r="L25" s="56" t="s">
        <v>996</v>
      </c>
      <c r="M25" s="58">
        <v>44197</v>
      </c>
      <c r="N25" s="57" t="s">
        <v>67</v>
      </c>
      <c r="O25" s="57" t="s">
        <v>280</v>
      </c>
      <c r="P25" s="56" t="s">
        <v>68</v>
      </c>
      <c r="Q25" s="56"/>
      <c r="R25" s="130"/>
      <c r="S25" s="130"/>
      <c r="T25" s="130"/>
      <c r="U25" s="130"/>
      <c r="V25" s="130"/>
      <c r="W25" s="130"/>
      <c r="X25" s="130"/>
      <c r="Y25" s="130"/>
      <c r="Z25" s="131"/>
      <c r="AA25" s="130"/>
      <c r="AB25" s="123"/>
    </row>
    <row r="26" spans="1:28" s="124" customFormat="1" ht="138" customHeight="1" x14ac:dyDescent="0.25">
      <c r="A26" s="129">
        <f t="shared" ref="A26:A87" si="0">A25+1</f>
        <v>3</v>
      </c>
      <c r="B26" s="94" t="s">
        <v>999</v>
      </c>
      <c r="C26" s="56" t="s">
        <v>1000</v>
      </c>
      <c r="D26" s="56" t="s">
        <v>1001</v>
      </c>
      <c r="E26" s="95"/>
      <c r="F26" s="57">
        <v>1027808758240</v>
      </c>
      <c r="G26" s="57">
        <v>7817027796</v>
      </c>
      <c r="H26" s="56" t="s">
        <v>1111</v>
      </c>
      <c r="I26" s="58">
        <v>37596</v>
      </c>
      <c r="J26" s="58"/>
      <c r="K26" s="56"/>
      <c r="L26" s="56" t="s">
        <v>1002</v>
      </c>
      <c r="M26" s="73">
        <v>44197</v>
      </c>
      <c r="N26" s="57" t="s">
        <v>66</v>
      </c>
      <c r="O26" s="57" t="s">
        <v>67</v>
      </c>
      <c r="P26" s="56" t="s">
        <v>68</v>
      </c>
      <c r="Q26" s="56"/>
      <c r="R26" s="130"/>
      <c r="S26" s="133"/>
      <c r="T26" s="133"/>
      <c r="U26" s="133"/>
      <c r="V26" s="133"/>
      <c r="W26" s="133"/>
      <c r="X26" s="133"/>
      <c r="Y26" s="133"/>
      <c r="Z26" s="134"/>
      <c r="AA26" s="133"/>
    </row>
    <row r="27" spans="1:28" s="124" customFormat="1" ht="201.75" customHeight="1" x14ac:dyDescent="0.25">
      <c r="A27" s="129">
        <f t="shared" si="0"/>
        <v>4</v>
      </c>
      <c r="B27" s="94" t="s">
        <v>1006</v>
      </c>
      <c r="C27" s="56" t="s">
        <v>1007</v>
      </c>
      <c r="D27" s="56" t="s">
        <v>374</v>
      </c>
      <c r="E27" s="95"/>
      <c r="F27" s="57">
        <v>1104703005197</v>
      </c>
      <c r="G27" s="57">
        <v>4703120080</v>
      </c>
      <c r="H27" s="56" t="s">
        <v>995</v>
      </c>
      <c r="I27" s="58">
        <v>40511</v>
      </c>
      <c r="J27" s="58"/>
      <c r="K27" s="56"/>
      <c r="L27" s="56" t="s">
        <v>996</v>
      </c>
      <c r="M27" s="73">
        <v>44197</v>
      </c>
      <c r="N27" s="57" t="s">
        <v>67</v>
      </c>
      <c r="O27" s="57" t="s">
        <v>1008</v>
      </c>
      <c r="P27" s="56" t="s">
        <v>68</v>
      </c>
      <c r="Q27" s="56"/>
      <c r="R27" s="130"/>
      <c r="S27" s="133"/>
      <c r="T27" s="133"/>
      <c r="U27" s="133"/>
      <c r="V27" s="133"/>
      <c r="W27" s="133"/>
      <c r="X27" s="133"/>
      <c r="Y27" s="133"/>
      <c r="Z27" s="134"/>
      <c r="AA27" s="133"/>
    </row>
    <row r="28" spans="1:28" s="124" customFormat="1" ht="138" customHeight="1" x14ac:dyDescent="0.25">
      <c r="A28" s="129">
        <f t="shared" si="0"/>
        <v>5</v>
      </c>
      <c r="B28" s="94" t="s">
        <v>1009</v>
      </c>
      <c r="C28" s="56" t="s">
        <v>1010</v>
      </c>
      <c r="D28" s="56" t="s">
        <v>374</v>
      </c>
      <c r="E28" s="95"/>
      <c r="F28" s="57">
        <v>1184704015484</v>
      </c>
      <c r="G28" s="57">
        <v>4727004510</v>
      </c>
      <c r="H28" s="56" t="s">
        <v>995</v>
      </c>
      <c r="I28" s="58">
        <v>43371</v>
      </c>
      <c r="J28" s="58"/>
      <c r="K28" s="56"/>
      <c r="L28" s="56" t="s">
        <v>996</v>
      </c>
      <c r="M28" s="73">
        <v>44197</v>
      </c>
      <c r="N28" s="57" t="s">
        <v>67</v>
      </c>
      <c r="O28" s="57" t="s">
        <v>280</v>
      </c>
      <c r="P28" s="56" t="s">
        <v>68</v>
      </c>
      <c r="Q28" s="56"/>
      <c r="R28" s="130"/>
      <c r="S28" s="133"/>
      <c r="T28" s="133"/>
      <c r="U28" s="133"/>
      <c r="V28" s="133"/>
      <c r="W28" s="133"/>
      <c r="X28" s="133"/>
      <c r="Y28" s="133"/>
      <c r="Z28" s="134"/>
      <c r="AA28" s="133"/>
    </row>
    <row r="29" spans="1:28" s="124" customFormat="1" ht="138" customHeight="1" x14ac:dyDescent="0.25">
      <c r="A29" s="129">
        <f t="shared" si="0"/>
        <v>6</v>
      </c>
      <c r="B29" s="94" t="s">
        <v>1011</v>
      </c>
      <c r="C29" s="56" t="s">
        <v>1012</v>
      </c>
      <c r="D29" s="56" t="s">
        <v>1012</v>
      </c>
      <c r="E29" s="95"/>
      <c r="F29" s="57">
        <v>1124700000743</v>
      </c>
      <c r="G29" s="57">
        <v>4703470381</v>
      </c>
      <c r="H29" s="56" t="s">
        <v>1112</v>
      </c>
      <c r="I29" s="58">
        <v>41015</v>
      </c>
      <c r="J29" s="58"/>
      <c r="K29" s="56"/>
      <c r="L29" s="56" t="s">
        <v>996</v>
      </c>
      <c r="M29" s="73">
        <v>44197</v>
      </c>
      <c r="N29" s="57" t="s">
        <v>66</v>
      </c>
      <c r="O29" s="57" t="s">
        <v>67</v>
      </c>
      <c r="P29" s="56" t="s">
        <v>68</v>
      </c>
      <c r="Q29" s="56"/>
      <c r="R29" s="130"/>
      <c r="S29" s="133"/>
      <c r="T29" s="133"/>
      <c r="U29" s="133"/>
      <c r="V29" s="133"/>
      <c r="W29" s="133"/>
      <c r="X29" s="133"/>
      <c r="Y29" s="133"/>
      <c r="Z29" s="134"/>
      <c r="AA29" s="133"/>
    </row>
    <row r="30" spans="1:28" s="124" customFormat="1" ht="160.5" customHeight="1" x14ac:dyDescent="0.25">
      <c r="A30" s="129">
        <f t="shared" si="0"/>
        <v>7</v>
      </c>
      <c r="B30" s="94" t="s">
        <v>1003</v>
      </c>
      <c r="C30" s="56" t="s">
        <v>1004</v>
      </c>
      <c r="D30" s="56" t="s">
        <v>1005</v>
      </c>
      <c r="E30" s="95"/>
      <c r="F30" s="57">
        <v>318470400017457</v>
      </c>
      <c r="G30" s="57">
        <v>470321218565</v>
      </c>
      <c r="H30" s="56" t="s">
        <v>995</v>
      </c>
      <c r="I30" s="58">
        <v>43165</v>
      </c>
      <c r="J30" s="58"/>
      <c r="K30" s="56"/>
      <c r="L30" s="56" t="s">
        <v>996</v>
      </c>
      <c r="M30" s="73">
        <v>44197</v>
      </c>
      <c r="N30" s="57" t="s">
        <v>67</v>
      </c>
      <c r="O30" s="57" t="s">
        <v>280</v>
      </c>
      <c r="P30" s="56" t="s">
        <v>68</v>
      </c>
      <c r="Q30" s="56"/>
      <c r="R30" s="130"/>
      <c r="S30" s="133"/>
      <c r="T30" s="133"/>
      <c r="U30" s="133"/>
      <c r="V30" s="133"/>
      <c r="W30" s="133"/>
      <c r="X30" s="133"/>
      <c r="Y30" s="133"/>
      <c r="Z30" s="134"/>
      <c r="AA30" s="133"/>
    </row>
    <row r="31" spans="1:28" ht="246" customHeight="1" x14ac:dyDescent="0.25">
      <c r="A31" s="129">
        <f t="shared" si="0"/>
        <v>8</v>
      </c>
      <c r="B31" s="86" t="s">
        <v>73</v>
      </c>
      <c r="C31" s="52" t="s">
        <v>74</v>
      </c>
      <c r="D31" s="52" t="s">
        <v>74</v>
      </c>
      <c r="E31" s="52"/>
      <c r="F31" s="53" t="s">
        <v>75</v>
      </c>
      <c r="G31" s="53" t="s">
        <v>76</v>
      </c>
      <c r="H31" s="52" t="s">
        <v>62</v>
      </c>
      <c r="I31" s="36">
        <v>36588</v>
      </c>
      <c r="J31" s="36" t="s">
        <v>77</v>
      </c>
      <c r="K31" s="52"/>
      <c r="L31" s="52" t="s">
        <v>64</v>
      </c>
      <c r="M31" s="36">
        <v>44197</v>
      </c>
      <c r="N31" s="53" t="s">
        <v>66</v>
      </c>
      <c r="O31" s="53" t="s">
        <v>67</v>
      </c>
      <c r="P31" s="52" t="s">
        <v>68</v>
      </c>
      <c r="Q31" s="126"/>
      <c r="R31" s="126"/>
      <c r="S31" s="127"/>
      <c r="T31" s="127"/>
      <c r="U31" s="126"/>
      <c r="V31" s="126"/>
      <c r="W31" s="126"/>
      <c r="X31" s="126"/>
      <c r="Y31" s="126"/>
      <c r="Z31" s="128"/>
      <c r="AA31" s="126"/>
    </row>
    <row r="32" spans="1:28" ht="235.5" customHeight="1" x14ac:dyDescent="0.25">
      <c r="A32" s="129">
        <f t="shared" si="0"/>
        <v>9</v>
      </c>
      <c r="B32" s="83" t="s">
        <v>78</v>
      </c>
      <c r="C32" s="33" t="s">
        <v>79</v>
      </c>
      <c r="D32" s="33" t="s">
        <v>79</v>
      </c>
      <c r="E32" s="33"/>
      <c r="F32" s="34" t="s">
        <v>80</v>
      </c>
      <c r="G32" s="34" t="s">
        <v>81</v>
      </c>
      <c r="H32" s="33" t="s">
        <v>62</v>
      </c>
      <c r="I32" s="35" t="s">
        <v>82</v>
      </c>
      <c r="J32" s="35"/>
      <c r="K32" s="33"/>
      <c r="L32" s="33" t="s">
        <v>64</v>
      </c>
      <c r="M32" s="36">
        <v>44197</v>
      </c>
      <c r="N32" s="34" t="s">
        <v>66</v>
      </c>
      <c r="O32" s="34" t="s">
        <v>67</v>
      </c>
      <c r="P32" s="33" t="s">
        <v>68</v>
      </c>
      <c r="Q32" s="30"/>
      <c r="R32" s="30"/>
      <c r="S32" s="32"/>
      <c r="T32" s="32"/>
      <c r="U32" s="30"/>
      <c r="V32" s="30"/>
      <c r="W32" s="30"/>
      <c r="X32" s="30"/>
      <c r="Y32" s="30"/>
      <c r="Z32" s="31"/>
      <c r="AA32" s="30"/>
    </row>
    <row r="33" spans="1:289" ht="222.75" customHeight="1" x14ac:dyDescent="0.25">
      <c r="A33" s="129">
        <f t="shared" si="0"/>
        <v>10</v>
      </c>
      <c r="B33" s="83" t="s">
        <v>83</v>
      </c>
      <c r="C33" s="33" t="s">
        <v>84</v>
      </c>
      <c r="D33" s="33" t="s">
        <v>84</v>
      </c>
      <c r="E33" s="33"/>
      <c r="F33" s="34">
        <v>1024701560630</v>
      </c>
      <c r="G33" s="34" t="s">
        <v>85</v>
      </c>
      <c r="H33" s="33" t="s">
        <v>62</v>
      </c>
      <c r="I33" s="35">
        <v>35507</v>
      </c>
      <c r="J33" s="35"/>
      <c r="K33" s="33"/>
      <c r="L33" s="33" t="s">
        <v>64</v>
      </c>
      <c r="M33" s="36">
        <v>44197</v>
      </c>
      <c r="N33" s="34" t="s">
        <v>66</v>
      </c>
      <c r="O33" s="34" t="s">
        <v>67</v>
      </c>
      <c r="P33" s="61" t="s">
        <v>68</v>
      </c>
      <c r="Q33" s="47"/>
      <c r="R33" s="47"/>
      <c r="S33" s="47"/>
      <c r="T33" s="47"/>
      <c r="U33" s="47"/>
      <c r="V33" s="47"/>
      <c r="W33" s="47"/>
      <c r="X33" s="47"/>
      <c r="Y33" s="47"/>
      <c r="Z33" s="47"/>
      <c r="AA33" s="47"/>
    </row>
    <row r="34" spans="1:289" ht="237.75" customHeight="1" x14ac:dyDescent="0.25">
      <c r="A34" s="129">
        <f t="shared" si="0"/>
        <v>11</v>
      </c>
      <c r="B34" s="83" t="s">
        <v>86</v>
      </c>
      <c r="C34" s="33" t="s">
        <v>87</v>
      </c>
      <c r="D34" s="33" t="s">
        <v>87</v>
      </c>
      <c r="E34" s="33"/>
      <c r="F34" s="34" t="s">
        <v>88</v>
      </c>
      <c r="G34" s="34">
        <v>4717007303</v>
      </c>
      <c r="H34" s="33" t="s">
        <v>62</v>
      </c>
      <c r="I34" s="35">
        <v>37585</v>
      </c>
      <c r="J34" s="35">
        <v>41879</v>
      </c>
      <c r="K34" s="33"/>
      <c r="L34" s="33" t="s">
        <v>64</v>
      </c>
      <c r="M34" s="36">
        <v>44197</v>
      </c>
      <c r="N34" s="34">
        <v>20</v>
      </c>
      <c r="O34" s="34" t="s">
        <v>67</v>
      </c>
      <c r="P34" s="61" t="s">
        <v>68</v>
      </c>
      <c r="Q34" s="47"/>
      <c r="R34" s="47"/>
      <c r="S34" s="47"/>
      <c r="T34" s="47"/>
      <c r="U34" s="47"/>
      <c r="V34" s="47"/>
      <c r="W34" s="47"/>
      <c r="X34" s="47"/>
      <c r="Y34" s="47"/>
      <c r="Z34" s="47"/>
      <c r="AA34" s="47"/>
    </row>
    <row r="35" spans="1:289" s="1" customFormat="1" ht="235.5" customHeight="1" x14ac:dyDescent="0.25">
      <c r="A35" s="129">
        <f t="shared" si="0"/>
        <v>12</v>
      </c>
      <c r="B35" s="33" t="s">
        <v>226</v>
      </c>
      <c r="C35" s="33" t="s">
        <v>227</v>
      </c>
      <c r="D35" s="33" t="s">
        <v>227</v>
      </c>
      <c r="E35" s="33"/>
      <c r="F35" s="34" t="s">
        <v>228</v>
      </c>
      <c r="G35" s="34" t="s">
        <v>229</v>
      </c>
      <c r="H35" s="33" t="s">
        <v>230</v>
      </c>
      <c r="I35" s="35" t="s">
        <v>231</v>
      </c>
      <c r="J35" s="35" t="s">
        <v>232</v>
      </c>
      <c r="K35" s="33"/>
      <c r="L35" s="33" t="s">
        <v>64</v>
      </c>
      <c r="M35" s="36">
        <v>44197</v>
      </c>
      <c r="N35" s="34" t="s">
        <v>66</v>
      </c>
      <c r="O35" s="34" t="s">
        <v>67</v>
      </c>
      <c r="P35" s="61" t="s">
        <v>68</v>
      </c>
      <c r="Q35" s="47"/>
      <c r="R35" s="47"/>
      <c r="S35" s="47"/>
      <c r="T35" s="47"/>
      <c r="U35" s="47"/>
      <c r="V35" s="47"/>
      <c r="W35" s="47"/>
      <c r="X35" s="47"/>
      <c r="Y35" s="47"/>
      <c r="Z35" s="47"/>
      <c r="AA35" s="47"/>
    </row>
    <row r="36" spans="1:289" s="1" customFormat="1" ht="216" customHeight="1" x14ac:dyDescent="0.25">
      <c r="A36" s="129">
        <f t="shared" si="0"/>
        <v>13</v>
      </c>
      <c r="B36" s="33" t="s">
        <v>233</v>
      </c>
      <c r="C36" s="33" t="s">
        <v>234</v>
      </c>
      <c r="D36" s="33" t="s">
        <v>234</v>
      </c>
      <c r="E36" s="33"/>
      <c r="F36" s="34" t="s">
        <v>235</v>
      </c>
      <c r="G36" s="34" t="s">
        <v>236</v>
      </c>
      <c r="H36" s="33" t="s">
        <v>230</v>
      </c>
      <c r="I36" s="35">
        <v>35536</v>
      </c>
      <c r="J36" s="35">
        <v>42481</v>
      </c>
      <c r="K36" s="33"/>
      <c r="L36" s="33" t="s">
        <v>64</v>
      </c>
      <c r="M36" s="36">
        <v>44197</v>
      </c>
      <c r="N36" s="34" t="s">
        <v>66</v>
      </c>
      <c r="O36" s="34" t="s">
        <v>67</v>
      </c>
      <c r="P36" s="61" t="s">
        <v>68</v>
      </c>
      <c r="Q36" s="47"/>
      <c r="R36" s="47"/>
      <c r="S36" s="47"/>
      <c r="T36" s="47"/>
      <c r="U36" s="47"/>
      <c r="V36" s="47"/>
      <c r="W36" s="47"/>
      <c r="X36" s="47"/>
      <c r="Y36" s="47"/>
      <c r="Z36" s="47"/>
      <c r="AA36" s="47"/>
    </row>
    <row r="37" spans="1:289" s="1" customFormat="1" ht="237" customHeight="1" x14ac:dyDescent="0.25">
      <c r="A37" s="129">
        <f t="shared" si="0"/>
        <v>14</v>
      </c>
      <c r="B37" s="49" t="s">
        <v>237</v>
      </c>
      <c r="C37" s="49" t="s">
        <v>238</v>
      </c>
      <c r="D37" s="49" t="s">
        <v>239</v>
      </c>
      <c r="E37" s="49"/>
      <c r="F37" s="50" t="s">
        <v>240</v>
      </c>
      <c r="G37" s="50">
        <v>4715001497</v>
      </c>
      <c r="H37" s="49" t="s">
        <v>241</v>
      </c>
      <c r="I37" s="51">
        <v>34079</v>
      </c>
      <c r="J37" s="51" t="s">
        <v>242</v>
      </c>
      <c r="K37" s="49"/>
      <c r="L37" s="49" t="s">
        <v>140</v>
      </c>
      <c r="M37" s="135">
        <v>44197</v>
      </c>
      <c r="N37" s="50" t="s">
        <v>66</v>
      </c>
      <c r="O37" s="50">
        <v>0</v>
      </c>
      <c r="P37" s="62" t="s">
        <v>68</v>
      </c>
      <c r="Q37" s="88"/>
      <c r="R37" s="88"/>
      <c r="S37" s="88"/>
      <c r="T37" s="88"/>
      <c r="U37" s="88"/>
      <c r="V37" s="88"/>
      <c r="W37" s="88"/>
      <c r="X37" s="88"/>
      <c r="Y37" s="88"/>
      <c r="Z37" s="88"/>
      <c r="AA37" s="47"/>
    </row>
    <row r="38" spans="1:289" s="1" customFormat="1" ht="156" customHeight="1" x14ac:dyDescent="0.25">
      <c r="A38" s="129">
        <f t="shared" si="0"/>
        <v>15</v>
      </c>
      <c r="B38" s="94" t="s">
        <v>683</v>
      </c>
      <c r="C38" s="56" t="s">
        <v>684</v>
      </c>
      <c r="D38" s="56" t="s">
        <v>684</v>
      </c>
      <c r="E38" s="95"/>
      <c r="F38" s="57" t="s">
        <v>685</v>
      </c>
      <c r="G38" s="57" t="s">
        <v>686</v>
      </c>
      <c r="H38" s="56" t="s">
        <v>319</v>
      </c>
      <c r="I38" s="58">
        <v>36577</v>
      </c>
      <c r="J38" s="58" t="s">
        <v>542</v>
      </c>
      <c r="K38" s="56"/>
      <c r="L38" s="56" t="s">
        <v>140</v>
      </c>
      <c r="M38" s="73">
        <v>44197</v>
      </c>
      <c r="N38" s="57" t="s">
        <v>66</v>
      </c>
      <c r="O38" s="57" t="s">
        <v>67</v>
      </c>
      <c r="P38" s="56" t="s">
        <v>68</v>
      </c>
      <c r="Q38" s="88"/>
      <c r="R38" s="88"/>
      <c r="S38" s="88"/>
      <c r="T38" s="88"/>
      <c r="U38" s="88"/>
      <c r="V38" s="88"/>
      <c r="W38" s="88"/>
      <c r="X38" s="88"/>
      <c r="Y38" s="88"/>
      <c r="Z38" s="88"/>
      <c r="AA38" s="47"/>
    </row>
    <row r="39" spans="1:289" s="1" customFormat="1" ht="285.75" customHeight="1" x14ac:dyDescent="0.25">
      <c r="A39" s="129">
        <f t="shared" si="0"/>
        <v>16</v>
      </c>
      <c r="B39" s="94" t="s">
        <v>687</v>
      </c>
      <c r="C39" s="56" t="s">
        <v>688</v>
      </c>
      <c r="D39" s="56" t="s">
        <v>689</v>
      </c>
      <c r="E39" s="95"/>
      <c r="F39" s="57" t="s">
        <v>690</v>
      </c>
      <c r="G39" s="57" t="s">
        <v>691</v>
      </c>
      <c r="H39" s="56" t="s">
        <v>319</v>
      </c>
      <c r="I39" s="58">
        <v>35319</v>
      </c>
      <c r="J39" s="58" t="s">
        <v>421</v>
      </c>
      <c r="K39" s="56"/>
      <c r="L39" s="56" t="s">
        <v>64</v>
      </c>
      <c r="M39" s="73">
        <v>44197</v>
      </c>
      <c r="N39" s="57" t="s">
        <v>66</v>
      </c>
      <c r="O39" s="57" t="s">
        <v>67</v>
      </c>
      <c r="P39" s="56" t="s">
        <v>68</v>
      </c>
      <c r="Q39" s="88"/>
      <c r="R39" s="88"/>
      <c r="S39" s="88"/>
      <c r="T39" s="88"/>
      <c r="U39" s="88"/>
      <c r="V39" s="88"/>
      <c r="W39" s="88"/>
      <c r="X39" s="88"/>
      <c r="Y39" s="88"/>
      <c r="Z39" s="88"/>
      <c r="AA39" s="47"/>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c r="EY39" s="124"/>
      <c r="EZ39" s="124"/>
      <c r="FA39" s="124"/>
      <c r="FB39" s="124"/>
      <c r="FC39" s="124"/>
      <c r="FD39" s="124"/>
      <c r="FE39" s="124"/>
      <c r="FF39" s="124"/>
      <c r="FG39" s="124"/>
      <c r="FH39" s="124"/>
      <c r="FI39" s="124"/>
      <c r="FJ39" s="124"/>
      <c r="FK39" s="124"/>
      <c r="FL39" s="124"/>
      <c r="FM39" s="124"/>
      <c r="FN39" s="124"/>
      <c r="FO39" s="124"/>
      <c r="FP39" s="124"/>
      <c r="FQ39" s="124"/>
      <c r="FR39" s="124"/>
      <c r="FS39" s="124"/>
      <c r="FT39" s="124"/>
      <c r="FU39" s="124"/>
      <c r="FV39" s="124"/>
      <c r="FW39" s="124"/>
      <c r="FX39" s="124"/>
      <c r="FY39" s="124"/>
      <c r="FZ39" s="124"/>
      <c r="GA39" s="124"/>
      <c r="GB39" s="124"/>
      <c r="GC39" s="124"/>
      <c r="GD39" s="124"/>
      <c r="GE39" s="124"/>
      <c r="GF39" s="124"/>
      <c r="GG39" s="124"/>
      <c r="GH39" s="124"/>
      <c r="GI39" s="124"/>
      <c r="GJ39" s="124"/>
      <c r="GK39" s="124"/>
      <c r="GL39" s="124"/>
      <c r="GM39" s="124"/>
      <c r="GN39" s="124"/>
      <c r="GO39" s="124"/>
      <c r="GP39" s="124"/>
      <c r="GQ39" s="124"/>
      <c r="GR39" s="124"/>
      <c r="GS39" s="124"/>
      <c r="GT39" s="124"/>
      <c r="GU39" s="124"/>
      <c r="GV39" s="124"/>
      <c r="GW39" s="124"/>
      <c r="GX39" s="124"/>
      <c r="GY39" s="124"/>
      <c r="GZ39" s="124"/>
      <c r="HA39" s="124"/>
      <c r="HB39" s="124"/>
      <c r="HC39" s="124"/>
      <c r="HD39" s="124"/>
      <c r="HE39" s="124"/>
      <c r="HF39" s="124"/>
      <c r="HG39" s="124"/>
      <c r="HH39" s="124"/>
      <c r="HI39" s="124"/>
      <c r="HJ39" s="124"/>
      <c r="HK39" s="124"/>
      <c r="HL39" s="124"/>
      <c r="HM39" s="124"/>
      <c r="HN39" s="124"/>
      <c r="HO39" s="124"/>
      <c r="HP39" s="124"/>
      <c r="HQ39" s="124"/>
      <c r="HR39" s="124"/>
      <c r="HS39" s="124"/>
      <c r="HT39" s="124"/>
      <c r="HU39" s="124"/>
      <c r="HV39" s="124"/>
      <c r="HW39" s="124"/>
      <c r="HX39" s="124"/>
      <c r="HY39" s="124"/>
      <c r="HZ39" s="124"/>
      <c r="IA39" s="124"/>
      <c r="IB39" s="124"/>
      <c r="IC39" s="124"/>
      <c r="ID39" s="124"/>
      <c r="IE39" s="124"/>
      <c r="IF39" s="124"/>
      <c r="IG39" s="124"/>
      <c r="IH39" s="124"/>
      <c r="II39" s="124"/>
      <c r="IJ39" s="124"/>
      <c r="IK39" s="124"/>
      <c r="IL39" s="124"/>
      <c r="IM39" s="124"/>
      <c r="IN39" s="124"/>
      <c r="IO39" s="124"/>
      <c r="IP39" s="124"/>
      <c r="IQ39" s="124"/>
      <c r="IR39" s="124"/>
      <c r="IS39" s="124"/>
      <c r="IT39" s="124"/>
      <c r="IU39" s="124"/>
      <c r="IV39" s="124"/>
      <c r="IW39" s="124"/>
      <c r="IX39" s="124"/>
      <c r="IY39" s="124"/>
      <c r="IZ39" s="124"/>
      <c r="JA39" s="124"/>
      <c r="JB39" s="124"/>
      <c r="JC39" s="124"/>
      <c r="JD39" s="124"/>
      <c r="JE39" s="124"/>
      <c r="JF39" s="124"/>
      <c r="JG39" s="124"/>
      <c r="JH39" s="124"/>
      <c r="JI39" s="124"/>
      <c r="JJ39" s="124"/>
      <c r="JK39" s="124"/>
      <c r="JL39" s="124"/>
      <c r="JM39" s="124"/>
      <c r="JN39" s="124"/>
      <c r="JO39" s="124"/>
      <c r="JP39" s="124"/>
      <c r="JQ39" s="124"/>
      <c r="JR39" s="124"/>
      <c r="JS39" s="124"/>
      <c r="JT39" s="124"/>
      <c r="JU39" s="124"/>
      <c r="JV39" s="124"/>
      <c r="JW39" s="124"/>
      <c r="JX39" s="124"/>
      <c r="JY39" s="124"/>
      <c r="JZ39" s="124"/>
      <c r="KA39" s="124"/>
      <c r="KB39" s="124"/>
      <c r="KC39" s="124"/>
    </row>
    <row r="40" spans="1:289" s="47" customFormat="1" ht="223.5" customHeight="1" x14ac:dyDescent="0.25">
      <c r="A40" s="129">
        <f t="shared" si="0"/>
        <v>17</v>
      </c>
      <c r="B40" s="96" t="s">
        <v>679</v>
      </c>
      <c r="C40" s="70" t="s">
        <v>680</v>
      </c>
      <c r="D40" s="70" t="s">
        <v>680</v>
      </c>
      <c r="E40" s="97"/>
      <c r="F40" s="72" t="s">
        <v>681</v>
      </c>
      <c r="G40" s="72" t="s">
        <v>682</v>
      </c>
      <c r="H40" s="70" t="s">
        <v>319</v>
      </c>
      <c r="I40" s="73">
        <v>35779</v>
      </c>
      <c r="J40" s="73" t="s">
        <v>631</v>
      </c>
      <c r="K40" s="70"/>
      <c r="L40" s="70" t="s">
        <v>64</v>
      </c>
      <c r="M40" s="73">
        <v>44197</v>
      </c>
      <c r="N40" s="72" t="s">
        <v>66</v>
      </c>
      <c r="O40" s="72" t="s">
        <v>67</v>
      </c>
      <c r="P40" s="70" t="s">
        <v>68</v>
      </c>
      <c r="Q40" s="100"/>
      <c r="R40" s="100"/>
      <c r="S40" s="100"/>
      <c r="T40" s="100"/>
      <c r="U40" s="100"/>
      <c r="V40" s="100"/>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c r="IW40" s="124"/>
      <c r="IX40" s="124"/>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row>
    <row r="41" spans="1:289" s="1" customFormat="1" ht="237.75" customHeight="1" x14ac:dyDescent="0.25">
      <c r="A41" s="129">
        <f t="shared" si="0"/>
        <v>18</v>
      </c>
      <c r="B41" s="96" t="s">
        <v>668</v>
      </c>
      <c r="C41" s="70" t="s">
        <v>970</v>
      </c>
      <c r="D41" s="70" t="s">
        <v>669</v>
      </c>
      <c r="E41" s="97"/>
      <c r="F41" s="72" t="s">
        <v>670</v>
      </c>
      <c r="G41" s="72" t="s">
        <v>671</v>
      </c>
      <c r="H41" s="70" t="s">
        <v>319</v>
      </c>
      <c r="I41" s="73">
        <v>35720</v>
      </c>
      <c r="J41" s="73" t="s">
        <v>274</v>
      </c>
      <c r="K41" s="70"/>
      <c r="L41" s="70" t="s">
        <v>64</v>
      </c>
      <c r="M41" s="73">
        <v>44197</v>
      </c>
      <c r="N41" s="72" t="s">
        <v>66</v>
      </c>
      <c r="O41" s="72" t="s">
        <v>67</v>
      </c>
      <c r="P41" s="70" t="s">
        <v>68</v>
      </c>
      <c r="Q41" s="91"/>
      <c r="R41" s="90"/>
      <c r="S41" s="90"/>
      <c r="T41" s="90"/>
      <c r="U41" s="90"/>
      <c r="V41" s="90"/>
      <c r="W41" s="90"/>
      <c r="X41" s="90"/>
      <c r="Y41" s="90"/>
      <c r="Z41" s="90"/>
      <c r="AA41" s="47"/>
    </row>
    <row r="42" spans="1:289" s="1" customFormat="1" ht="224.25" customHeight="1" x14ac:dyDescent="0.25">
      <c r="A42" s="129">
        <f t="shared" si="0"/>
        <v>19</v>
      </c>
      <c r="B42" s="94" t="s">
        <v>672</v>
      </c>
      <c r="C42" s="70" t="s">
        <v>970</v>
      </c>
      <c r="D42" s="56" t="s">
        <v>971</v>
      </c>
      <c r="E42" s="95"/>
      <c r="F42" s="57" t="s">
        <v>670</v>
      </c>
      <c r="G42" s="57" t="s">
        <v>671</v>
      </c>
      <c r="H42" s="56" t="s">
        <v>319</v>
      </c>
      <c r="I42" s="58" t="s">
        <v>673</v>
      </c>
      <c r="J42" s="58">
        <v>42527</v>
      </c>
      <c r="K42" s="56"/>
      <c r="L42" s="56" t="s">
        <v>64</v>
      </c>
      <c r="M42" s="73">
        <v>44197</v>
      </c>
      <c r="N42" s="57" t="s">
        <v>66</v>
      </c>
      <c r="O42" s="57" t="s">
        <v>67</v>
      </c>
      <c r="P42" s="56" t="s">
        <v>68</v>
      </c>
      <c r="Q42" s="91"/>
      <c r="R42" s="88"/>
      <c r="S42" s="88"/>
      <c r="T42" s="88"/>
      <c r="U42" s="88"/>
      <c r="V42" s="88"/>
      <c r="W42" s="88"/>
      <c r="X42" s="88"/>
      <c r="Y42" s="88"/>
      <c r="Z42" s="88"/>
      <c r="AA42" s="47"/>
    </row>
    <row r="43" spans="1:289" s="47" customFormat="1" ht="409.6" customHeight="1" x14ac:dyDescent="0.25">
      <c r="A43" s="129">
        <f t="shared" si="0"/>
        <v>20</v>
      </c>
      <c r="B43" s="94" t="s">
        <v>674</v>
      </c>
      <c r="C43" s="56" t="s">
        <v>972</v>
      </c>
      <c r="D43" s="56" t="s">
        <v>675</v>
      </c>
      <c r="E43" s="95"/>
      <c r="F43" s="57" t="s">
        <v>676</v>
      </c>
      <c r="G43" s="57" t="s">
        <v>677</v>
      </c>
      <c r="H43" s="56" t="s">
        <v>319</v>
      </c>
      <c r="I43" s="58">
        <v>37546</v>
      </c>
      <c r="J43" s="58" t="s">
        <v>678</v>
      </c>
      <c r="K43" s="56"/>
      <c r="L43" s="56" t="s">
        <v>64</v>
      </c>
      <c r="M43" s="73">
        <v>44197</v>
      </c>
      <c r="N43" s="57" t="s">
        <v>66</v>
      </c>
      <c r="O43" s="57" t="s">
        <v>67</v>
      </c>
      <c r="P43" s="56" t="s">
        <v>68</v>
      </c>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3"/>
    </row>
    <row r="44" spans="1:289" s="1" customFormat="1" ht="221.25" customHeight="1" x14ac:dyDescent="0.25">
      <c r="A44" s="129">
        <f t="shared" si="0"/>
        <v>21</v>
      </c>
      <c r="B44" s="70" t="s">
        <v>475</v>
      </c>
      <c r="C44" s="70" t="s">
        <v>476</v>
      </c>
      <c r="D44" s="70" t="s">
        <v>476</v>
      </c>
      <c r="E44" s="70"/>
      <c r="F44" s="72" t="s">
        <v>477</v>
      </c>
      <c r="G44" s="72" t="s">
        <v>478</v>
      </c>
      <c r="H44" s="70" t="s">
        <v>319</v>
      </c>
      <c r="I44" s="89">
        <v>36102</v>
      </c>
      <c r="J44" s="73" t="s">
        <v>479</v>
      </c>
      <c r="K44" s="70"/>
      <c r="L44" s="70" t="s">
        <v>64</v>
      </c>
      <c r="M44" s="73">
        <v>44228</v>
      </c>
      <c r="N44" s="72" t="s">
        <v>66</v>
      </c>
      <c r="O44" s="72" t="s">
        <v>67</v>
      </c>
      <c r="P44" s="70" t="s">
        <v>68</v>
      </c>
      <c r="Q44" s="76"/>
      <c r="R44" s="76"/>
      <c r="S44" s="76"/>
      <c r="T44" s="76"/>
      <c r="U44" s="76"/>
      <c r="V44" s="76"/>
      <c r="W44" s="76"/>
      <c r="X44" s="76"/>
      <c r="Y44" s="76"/>
      <c r="Z44" s="76"/>
      <c r="AA44" s="47"/>
    </row>
    <row r="45" spans="1:289" s="1" customFormat="1" ht="224.25" customHeight="1" x14ac:dyDescent="0.25">
      <c r="A45" s="129">
        <f t="shared" si="0"/>
        <v>22</v>
      </c>
      <c r="B45" s="56" t="s">
        <v>480</v>
      </c>
      <c r="C45" s="56" t="s">
        <v>481</v>
      </c>
      <c r="D45" s="56" t="s">
        <v>482</v>
      </c>
      <c r="E45" s="56"/>
      <c r="F45" s="57" t="s">
        <v>483</v>
      </c>
      <c r="G45" s="57" t="s">
        <v>484</v>
      </c>
      <c r="H45" s="56" t="s">
        <v>319</v>
      </c>
      <c r="I45" s="58">
        <v>36080</v>
      </c>
      <c r="J45" s="58" t="s">
        <v>485</v>
      </c>
      <c r="K45" s="56"/>
      <c r="L45" s="56" t="s">
        <v>64</v>
      </c>
      <c r="M45" s="58">
        <v>44228</v>
      </c>
      <c r="N45" s="57" t="s">
        <v>66</v>
      </c>
      <c r="O45" s="57" t="s">
        <v>67</v>
      </c>
      <c r="P45" s="56" t="s">
        <v>68</v>
      </c>
      <c r="Q45" s="47"/>
      <c r="R45" s="47"/>
      <c r="S45" s="47"/>
      <c r="T45" s="47"/>
      <c r="U45" s="47"/>
      <c r="V45" s="47"/>
      <c r="W45" s="47"/>
      <c r="X45" s="47"/>
      <c r="Y45" s="47"/>
      <c r="Z45" s="47"/>
      <c r="AA45" s="47"/>
    </row>
    <row r="46" spans="1:289" s="1" customFormat="1" ht="198" x14ac:dyDescent="0.25">
      <c r="A46" s="129">
        <f t="shared" si="0"/>
        <v>23</v>
      </c>
      <c r="B46" s="56" t="s">
        <v>486</v>
      </c>
      <c r="C46" s="56" t="s">
        <v>487</v>
      </c>
      <c r="D46" s="56" t="s">
        <v>487</v>
      </c>
      <c r="E46" s="56"/>
      <c r="F46" s="57">
        <v>1024701650270</v>
      </c>
      <c r="G46" s="57">
        <v>4712013590</v>
      </c>
      <c r="H46" s="56" t="s">
        <v>319</v>
      </c>
      <c r="I46" s="58">
        <v>36518</v>
      </c>
      <c r="J46" s="58">
        <v>43454</v>
      </c>
      <c r="K46" s="56"/>
      <c r="L46" s="56" t="s">
        <v>64</v>
      </c>
      <c r="M46" s="58">
        <v>44228</v>
      </c>
      <c r="N46" s="57">
        <v>20</v>
      </c>
      <c r="O46" s="57" t="s">
        <v>67</v>
      </c>
      <c r="P46" s="56" t="s">
        <v>68</v>
      </c>
      <c r="Q46" s="47"/>
      <c r="R46" s="47"/>
      <c r="S46" s="47"/>
      <c r="T46" s="47"/>
      <c r="U46" s="47"/>
      <c r="V46" s="47"/>
      <c r="W46" s="47"/>
      <c r="X46" s="47"/>
      <c r="Y46" s="47"/>
      <c r="Z46" s="47"/>
      <c r="AA46" s="47"/>
    </row>
    <row r="47" spans="1:289" s="1" customFormat="1" ht="264" x14ac:dyDescent="0.3">
      <c r="A47" s="129">
        <f t="shared" si="0"/>
        <v>24</v>
      </c>
      <c r="B47" s="33" t="s">
        <v>243</v>
      </c>
      <c r="C47" s="33" t="s">
        <v>244</v>
      </c>
      <c r="D47" s="33" t="s">
        <v>245</v>
      </c>
      <c r="E47" s="81"/>
      <c r="F47" s="34">
        <v>1024701427520</v>
      </c>
      <c r="G47" s="34">
        <v>4707009735</v>
      </c>
      <c r="H47" s="33" t="s">
        <v>246</v>
      </c>
      <c r="I47" s="35">
        <v>35101</v>
      </c>
      <c r="J47" s="35">
        <v>42285</v>
      </c>
      <c r="K47" s="33"/>
      <c r="L47" s="33" t="s">
        <v>140</v>
      </c>
      <c r="M47" s="35">
        <v>44228</v>
      </c>
      <c r="N47" s="34">
        <v>20</v>
      </c>
      <c r="O47" s="34">
        <v>0</v>
      </c>
      <c r="P47" s="56" t="s">
        <v>68</v>
      </c>
      <c r="Q47" s="47"/>
      <c r="R47" s="47"/>
      <c r="S47" s="47"/>
      <c r="T47" s="47"/>
      <c r="U47" s="47"/>
      <c r="V47" s="47"/>
      <c r="W47" s="47"/>
      <c r="X47" s="47"/>
      <c r="Y47" s="47"/>
      <c r="Z47" s="47"/>
      <c r="AA47" s="47"/>
    </row>
    <row r="48" spans="1:289" s="1" customFormat="1" ht="231" customHeight="1" x14ac:dyDescent="0.25">
      <c r="A48" s="129">
        <v>25</v>
      </c>
      <c r="B48" s="33" t="s">
        <v>247</v>
      </c>
      <c r="C48" s="33" t="s">
        <v>248</v>
      </c>
      <c r="D48" s="33" t="s">
        <v>248</v>
      </c>
      <c r="E48" s="33"/>
      <c r="F48" s="34" t="s">
        <v>249</v>
      </c>
      <c r="G48" s="34">
        <v>4715019631</v>
      </c>
      <c r="H48" s="33" t="s">
        <v>241</v>
      </c>
      <c r="I48" s="35">
        <v>39364</v>
      </c>
      <c r="J48" s="35" t="s">
        <v>250</v>
      </c>
      <c r="K48" s="33"/>
      <c r="L48" s="33" t="s">
        <v>140</v>
      </c>
      <c r="M48" s="35">
        <v>44228</v>
      </c>
      <c r="N48" s="34" t="s">
        <v>66</v>
      </c>
      <c r="O48" s="34"/>
      <c r="P48" s="61" t="s">
        <v>68</v>
      </c>
      <c r="Q48" s="47"/>
      <c r="R48" s="47"/>
      <c r="S48" s="47"/>
      <c r="T48" s="47"/>
      <c r="U48" s="47"/>
      <c r="V48" s="47"/>
      <c r="W48" s="47"/>
      <c r="X48" s="47"/>
      <c r="Y48" s="47"/>
      <c r="Z48" s="47"/>
      <c r="AA48" s="47"/>
    </row>
    <row r="49" spans="1:27" s="1" customFormat="1" ht="243" customHeight="1" x14ac:dyDescent="0.25">
      <c r="A49" s="129">
        <v>26</v>
      </c>
      <c r="B49" s="33" t="s">
        <v>251</v>
      </c>
      <c r="C49" s="33" t="s">
        <v>252</v>
      </c>
      <c r="D49" s="33" t="s">
        <v>252</v>
      </c>
      <c r="E49" s="33"/>
      <c r="F49" s="34" t="s">
        <v>253</v>
      </c>
      <c r="G49" s="34">
        <v>4708013886</v>
      </c>
      <c r="H49" s="33" t="s">
        <v>230</v>
      </c>
      <c r="I49" s="35">
        <v>38278</v>
      </c>
      <c r="J49" s="35" t="s">
        <v>254</v>
      </c>
      <c r="K49" s="33"/>
      <c r="L49" s="33" t="s">
        <v>64</v>
      </c>
      <c r="M49" s="35">
        <v>44228</v>
      </c>
      <c r="N49" s="34" t="s">
        <v>66</v>
      </c>
      <c r="O49" s="34" t="s">
        <v>67</v>
      </c>
      <c r="P49" s="61" t="s">
        <v>68</v>
      </c>
      <c r="Q49" s="47"/>
      <c r="R49" s="47"/>
      <c r="S49" s="47"/>
      <c r="T49" s="47"/>
      <c r="U49" s="47"/>
      <c r="V49" s="47"/>
      <c r="W49" s="47"/>
      <c r="X49" s="47"/>
      <c r="Y49" s="47"/>
      <c r="Z49" s="47"/>
      <c r="AA49" s="47"/>
    </row>
    <row r="50" spans="1:27" s="1" customFormat="1" ht="221.25" customHeight="1" x14ac:dyDescent="0.25">
      <c r="A50" s="129">
        <f t="shared" si="0"/>
        <v>27</v>
      </c>
      <c r="B50" s="33" t="s">
        <v>258</v>
      </c>
      <c r="C50" s="33" t="s">
        <v>255</v>
      </c>
      <c r="D50" s="33" t="s">
        <v>255</v>
      </c>
      <c r="E50" s="33"/>
      <c r="F50" s="34" t="s">
        <v>256</v>
      </c>
      <c r="G50" s="34">
        <v>4707038503</v>
      </c>
      <c r="H50" s="33" t="s">
        <v>62</v>
      </c>
      <c r="I50" s="35">
        <v>42405</v>
      </c>
      <c r="J50" s="35" t="s">
        <v>257</v>
      </c>
      <c r="K50" s="33"/>
      <c r="L50" s="33" t="s">
        <v>64</v>
      </c>
      <c r="M50" s="35">
        <v>44228</v>
      </c>
      <c r="N50" s="34" t="s">
        <v>66</v>
      </c>
      <c r="O50" s="34" t="s">
        <v>67</v>
      </c>
      <c r="P50" s="61" t="s">
        <v>68</v>
      </c>
      <c r="Q50" s="47"/>
      <c r="R50" s="47"/>
      <c r="S50" s="47"/>
      <c r="T50" s="47"/>
      <c r="U50" s="47"/>
      <c r="V50" s="47"/>
      <c r="W50" s="47"/>
      <c r="X50" s="47"/>
      <c r="Y50" s="47"/>
      <c r="Z50" s="47"/>
      <c r="AA50" s="47"/>
    </row>
    <row r="51" spans="1:27" s="1" customFormat="1" ht="249.75" customHeight="1" x14ac:dyDescent="0.25">
      <c r="A51" s="129">
        <f t="shared" si="0"/>
        <v>28</v>
      </c>
      <c r="B51" s="33" t="s">
        <v>667</v>
      </c>
      <c r="C51" s="33" t="s">
        <v>259</v>
      </c>
      <c r="D51" s="33" t="s">
        <v>259</v>
      </c>
      <c r="E51" s="33"/>
      <c r="F51" s="34" t="s">
        <v>260</v>
      </c>
      <c r="G51" s="34">
        <v>4707012826</v>
      </c>
      <c r="H51" s="33" t="s">
        <v>62</v>
      </c>
      <c r="I51" s="35" t="s">
        <v>261</v>
      </c>
      <c r="J51" s="35" t="s">
        <v>262</v>
      </c>
      <c r="K51" s="33"/>
      <c r="L51" s="33" t="s">
        <v>64</v>
      </c>
      <c r="M51" s="35">
        <v>44228</v>
      </c>
      <c r="N51" s="34" t="s">
        <v>66</v>
      </c>
      <c r="O51" s="34" t="s">
        <v>67</v>
      </c>
      <c r="P51" s="61" t="s">
        <v>68</v>
      </c>
      <c r="Q51" s="47"/>
      <c r="R51" s="47"/>
      <c r="S51" s="47"/>
      <c r="T51" s="47"/>
      <c r="U51" s="47"/>
      <c r="V51" s="47"/>
      <c r="W51" s="47"/>
      <c r="X51" s="47"/>
      <c r="Y51" s="47"/>
      <c r="Z51" s="47"/>
      <c r="AA51" s="47"/>
    </row>
    <row r="52" spans="1:27" s="1" customFormat="1" ht="221.25" customHeight="1" x14ac:dyDescent="0.25">
      <c r="A52" s="129">
        <f t="shared" si="0"/>
        <v>29</v>
      </c>
      <c r="B52" s="33" t="s">
        <v>263</v>
      </c>
      <c r="C52" s="33" t="s">
        <v>264</v>
      </c>
      <c r="D52" s="33" t="s">
        <v>264</v>
      </c>
      <c r="E52" s="33"/>
      <c r="F52" s="34" t="s">
        <v>265</v>
      </c>
      <c r="G52" s="34">
        <v>4717005970</v>
      </c>
      <c r="H52" s="33" t="s">
        <v>230</v>
      </c>
      <c r="I52" s="35">
        <v>37565</v>
      </c>
      <c r="J52" s="35" t="s">
        <v>266</v>
      </c>
      <c r="K52" s="33"/>
      <c r="L52" s="33" t="s">
        <v>64</v>
      </c>
      <c r="M52" s="35">
        <v>44228</v>
      </c>
      <c r="N52" s="34" t="s">
        <v>66</v>
      </c>
      <c r="O52" s="34" t="s">
        <v>67</v>
      </c>
      <c r="P52" s="61" t="s">
        <v>68</v>
      </c>
      <c r="Q52" s="47"/>
      <c r="R52" s="47"/>
      <c r="S52" s="47"/>
      <c r="T52" s="47"/>
      <c r="U52" s="47"/>
      <c r="V52" s="47"/>
      <c r="W52" s="47"/>
      <c r="X52" s="47"/>
      <c r="Y52" s="47"/>
      <c r="Z52" s="47"/>
      <c r="AA52" s="47"/>
    </row>
    <row r="53" spans="1:27" ht="212.25" customHeight="1" x14ac:dyDescent="0.3">
      <c r="A53" s="129">
        <f t="shared" si="0"/>
        <v>30</v>
      </c>
      <c r="B53" s="83" t="s">
        <v>89</v>
      </c>
      <c r="C53" s="33" t="s">
        <v>90</v>
      </c>
      <c r="D53" s="33" t="s">
        <v>90</v>
      </c>
      <c r="E53" s="81"/>
      <c r="F53" s="34">
        <v>1044701899560</v>
      </c>
      <c r="G53" s="82">
        <v>4716021993</v>
      </c>
      <c r="H53" s="33" t="s">
        <v>62</v>
      </c>
      <c r="I53" s="54">
        <v>38343</v>
      </c>
      <c r="J53" s="54">
        <v>42157</v>
      </c>
      <c r="K53" s="81"/>
      <c r="L53" s="33" t="s">
        <v>64</v>
      </c>
      <c r="M53" s="54">
        <v>44228</v>
      </c>
      <c r="N53" s="55">
        <v>20</v>
      </c>
      <c r="O53" s="55" t="s">
        <v>67</v>
      </c>
      <c r="P53" s="61" t="s">
        <v>68</v>
      </c>
      <c r="Q53" s="47"/>
      <c r="R53" s="47"/>
      <c r="S53" s="47"/>
      <c r="T53" s="47"/>
      <c r="U53" s="47"/>
      <c r="V53" s="47"/>
      <c r="W53" s="47"/>
      <c r="X53" s="47"/>
      <c r="Y53" s="47"/>
      <c r="Z53" s="47"/>
      <c r="AA53" s="47"/>
    </row>
    <row r="54" spans="1:27" ht="223.5" customHeight="1" x14ac:dyDescent="0.3">
      <c r="A54" s="129">
        <f t="shared" si="0"/>
        <v>31</v>
      </c>
      <c r="B54" s="83" t="s">
        <v>91</v>
      </c>
      <c r="C54" s="33" t="s">
        <v>92</v>
      </c>
      <c r="D54" s="33" t="s">
        <v>92</v>
      </c>
      <c r="E54" s="81"/>
      <c r="F54" s="34">
        <v>1024701898308</v>
      </c>
      <c r="G54" s="82">
        <v>4716014587</v>
      </c>
      <c r="H54" s="33" t="s">
        <v>62</v>
      </c>
      <c r="I54" s="54">
        <v>36915</v>
      </c>
      <c r="J54" s="54">
        <v>43097</v>
      </c>
      <c r="K54" s="81"/>
      <c r="L54" s="33" t="s">
        <v>64</v>
      </c>
      <c r="M54" s="54">
        <v>44228</v>
      </c>
      <c r="N54" s="55">
        <v>20</v>
      </c>
      <c r="O54" s="55" t="s">
        <v>67</v>
      </c>
      <c r="P54" s="61" t="s">
        <v>68</v>
      </c>
      <c r="Q54" s="47"/>
      <c r="R54" s="47"/>
      <c r="S54" s="47"/>
      <c r="T54" s="47"/>
      <c r="U54" s="47"/>
      <c r="V54" s="47"/>
      <c r="W54" s="47"/>
      <c r="X54" s="47"/>
      <c r="Y54" s="47"/>
      <c r="Z54" s="47"/>
      <c r="AA54" s="47"/>
    </row>
    <row r="55" spans="1:27" ht="228.75" customHeight="1" x14ac:dyDescent="0.25">
      <c r="A55" s="129">
        <f t="shared" si="0"/>
        <v>32</v>
      </c>
      <c r="B55" s="83" t="s">
        <v>93</v>
      </c>
      <c r="C55" s="33" t="s">
        <v>94</v>
      </c>
      <c r="D55" s="33" t="s">
        <v>94</v>
      </c>
      <c r="E55" s="33"/>
      <c r="F55" s="34" t="s">
        <v>95</v>
      </c>
      <c r="G55" s="34" t="s">
        <v>96</v>
      </c>
      <c r="H55" s="33" t="s">
        <v>62</v>
      </c>
      <c r="I55" s="35">
        <v>38342</v>
      </c>
      <c r="J55" s="35" t="s">
        <v>97</v>
      </c>
      <c r="K55" s="33"/>
      <c r="L55" s="33" t="s">
        <v>64</v>
      </c>
      <c r="M55" s="35" t="s">
        <v>98</v>
      </c>
      <c r="N55" s="34" t="s">
        <v>66</v>
      </c>
      <c r="O55" s="34" t="s">
        <v>67</v>
      </c>
      <c r="P55" s="61" t="s">
        <v>68</v>
      </c>
      <c r="Q55" s="47"/>
      <c r="R55" s="47"/>
      <c r="S55" s="47"/>
      <c r="T55" s="47"/>
      <c r="U55" s="47"/>
      <c r="V55" s="47"/>
      <c r="W55" s="47"/>
      <c r="X55" s="47"/>
      <c r="Y55" s="47"/>
      <c r="Z55" s="47"/>
      <c r="AA55" s="47"/>
    </row>
    <row r="56" spans="1:27" ht="300.75" customHeight="1" x14ac:dyDescent="0.25">
      <c r="A56" s="129">
        <f t="shared" si="0"/>
        <v>33</v>
      </c>
      <c r="B56" s="84" t="s">
        <v>99</v>
      </c>
      <c r="C56" s="49" t="s">
        <v>100</v>
      </c>
      <c r="D56" s="49" t="s">
        <v>101</v>
      </c>
      <c r="E56" s="49"/>
      <c r="F56" s="50" t="s">
        <v>102</v>
      </c>
      <c r="G56" s="50" t="s">
        <v>103</v>
      </c>
      <c r="H56" s="49" t="s">
        <v>62</v>
      </c>
      <c r="I56" s="51">
        <v>35338</v>
      </c>
      <c r="J56" s="51" t="s">
        <v>104</v>
      </c>
      <c r="K56" s="49"/>
      <c r="L56" s="49" t="s">
        <v>64</v>
      </c>
      <c r="M56" s="51" t="s">
        <v>98</v>
      </c>
      <c r="N56" s="50" t="s">
        <v>66</v>
      </c>
      <c r="O56" s="50" t="s">
        <v>67</v>
      </c>
      <c r="P56" s="62" t="s">
        <v>68</v>
      </c>
      <c r="Q56" s="47"/>
      <c r="R56" s="47"/>
      <c r="S56" s="47"/>
      <c r="T56" s="47"/>
      <c r="U56" s="47"/>
      <c r="V56" s="47"/>
      <c r="W56" s="47"/>
      <c r="X56" s="47"/>
      <c r="Y56" s="47"/>
      <c r="Z56" s="47"/>
      <c r="AA56" s="47"/>
    </row>
    <row r="57" spans="1:27" s="1" customFormat="1" ht="236.25" customHeight="1" x14ac:dyDescent="0.25">
      <c r="A57" s="129">
        <f t="shared" si="0"/>
        <v>34</v>
      </c>
      <c r="B57" s="78" t="s">
        <v>661</v>
      </c>
      <c r="C57" s="78" t="s">
        <v>662</v>
      </c>
      <c r="D57" s="78" t="s">
        <v>662</v>
      </c>
      <c r="E57" s="78"/>
      <c r="F57" s="79" t="s">
        <v>663</v>
      </c>
      <c r="G57" s="79" t="s">
        <v>664</v>
      </c>
      <c r="H57" s="68" t="s">
        <v>319</v>
      </c>
      <c r="I57" s="80" t="s">
        <v>665</v>
      </c>
      <c r="J57" s="80" t="s">
        <v>666</v>
      </c>
      <c r="K57" s="80"/>
      <c r="L57" s="78" t="s">
        <v>270</v>
      </c>
      <c r="M57" s="51" t="s">
        <v>98</v>
      </c>
      <c r="N57" s="50" t="s">
        <v>66</v>
      </c>
      <c r="O57" s="50" t="s">
        <v>67</v>
      </c>
      <c r="P57" s="62" t="s">
        <v>68</v>
      </c>
      <c r="Q57" s="47"/>
      <c r="R57" s="47"/>
      <c r="S57" s="47"/>
      <c r="T57" s="47"/>
      <c r="U57" s="47"/>
      <c r="V57" s="47"/>
      <c r="W57" s="47"/>
      <c r="X57" s="47"/>
      <c r="Y57" s="47"/>
      <c r="Z57" s="47"/>
      <c r="AA57" s="47"/>
    </row>
    <row r="58" spans="1:27" s="1" customFormat="1" ht="231" customHeight="1" x14ac:dyDescent="0.25">
      <c r="A58" s="129">
        <f t="shared" si="0"/>
        <v>35</v>
      </c>
      <c r="B58" s="68" t="s">
        <v>488</v>
      </c>
      <c r="C58" s="68" t="s">
        <v>489</v>
      </c>
      <c r="D58" s="68" t="s">
        <v>489</v>
      </c>
      <c r="E58" s="68"/>
      <c r="F58" s="67" t="s">
        <v>490</v>
      </c>
      <c r="G58" s="67" t="s">
        <v>491</v>
      </c>
      <c r="H58" s="68" t="s">
        <v>319</v>
      </c>
      <c r="I58" s="69">
        <v>35790</v>
      </c>
      <c r="J58" s="69" t="s">
        <v>274</v>
      </c>
      <c r="K58" s="68"/>
      <c r="L58" s="68" t="s">
        <v>64</v>
      </c>
      <c r="M58" s="58">
        <v>44228</v>
      </c>
      <c r="N58" s="67" t="s">
        <v>66</v>
      </c>
      <c r="O58" s="67" t="s">
        <v>67</v>
      </c>
      <c r="P58" s="68" t="s">
        <v>68</v>
      </c>
      <c r="Q58" s="47"/>
      <c r="R58" s="47"/>
      <c r="S58" s="47"/>
      <c r="T58" s="47"/>
      <c r="U58" s="47"/>
      <c r="V58" s="47"/>
      <c r="W58" s="47"/>
      <c r="X58" s="47"/>
      <c r="Y58" s="47"/>
      <c r="Z58" s="47"/>
      <c r="AA58" s="47"/>
    </row>
    <row r="59" spans="1:27" s="1" customFormat="1" ht="234" customHeight="1" x14ac:dyDescent="0.25">
      <c r="A59" s="129">
        <f t="shared" si="0"/>
        <v>36</v>
      </c>
      <c r="B59" s="56" t="s">
        <v>492</v>
      </c>
      <c r="C59" s="56" t="s">
        <v>493</v>
      </c>
      <c r="D59" s="56" t="s">
        <v>494</v>
      </c>
      <c r="E59" s="56"/>
      <c r="F59" s="57">
        <v>1024701760115</v>
      </c>
      <c r="G59" s="57">
        <v>4714014310</v>
      </c>
      <c r="H59" s="56" t="s">
        <v>319</v>
      </c>
      <c r="I59" s="58">
        <v>37307</v>
      </c>
      <c r="J59" s="58">
        <v>42587</v>
      </c>
      <c r="K59" s="56"/>
      <c r="L59" s="56" t="s">
        <v>64</v>
      </c>
      <c r="M59" s="58">
        <v>44228</v>
      </c>
      <c r="N59" s="57">
        <v>20</v>
      </c>
      <c r="O59" s="57" t="s">
        <v>67</v>
      </c>
      <c r="P59" s="56" t="s">
        <v>68</v>
      </c>
      <c r="Q59" s="47"/>
      <c r="R59" s="47"/>
      <c r="S59" s="47"/>
      <c r="T59" s="47"/>
      <c r="U59" s="47"/>
      <c r="V59" s="47"/>
      <c r="W59" s="47"/>
      <c r="X59" s="47"/>
      <c r="Y59" s="47"/>
      <c r="Z59" s="47"/>
      <c r="AA59" s="47"/>
    </row>
    <row r="60" spans="1:27" s="1" customFormat="1" ht="331.5" customHeight="1" x14ac:dyDescent="0.25">
      <c r="A60" s="129">
        <f t="shared" si="0"/>
        <v>37</v>
      </c>
      <c r="B60" s="96" t="s">
        <v>692</v>
      </c>
      <c r="C60" s="70" t="s">
        <v>693</v>
      </c>
      <c r="D60" s="70" t="s">
        <v>986</v>
      </c>
      <c r="E60" s="97"/>
      <c r="F60" s="72" t="s">
        <v>694</v>
      </c>
      <c r="G60" s="72" t="s">
        <v>695</v>
      </c>
      <c r="H60" s="70" t="s">
        <v>319</v>
      </c>
      <c r="I60" s="73">
        <v>36620</v>
      </c>
      <c r="J60" s="73" t="s">
        <v>696</v>
      </c>
      <c r="K60" s="70"/>
      <c r="L60" s="70" t="s">
        <v>64</v>
      </c>
      <c r="M60" s="58">
        <v>44228</v>
      </c>
      <c r="N60" s="72" t="s">
        <v>66</v>
      </c>
      <c r="O60" s="72" t="s">
        <v>67</v>
      </c>
      <c r="P60" s="70" t="s">
        <v>68</v>
      </c>
      <c r="Q60" s="47"/>
      <c r="R60" s="47"/>
      <c r="S60" s="47"/>
      <c r="T60" s="47"/>
      <c r="U60" s="47"/>
      <c r="V60" s="47"/>
      <c r="W60" s="47"/>
      <c r="X60" s="47"/>
      <c r="Y60" s="47"/>
      <c r="Z60" s="47"/>
      <c r="AA60" s="47"/>
    </row>
    <row r="61" spans="1:27" s="1" customFormat="1" ht="219" customHeight="1" x14ac:dyDescent="0.25">
      <c r="A61" s="129">
        <f t="shared" si="0"/>
        <v>38</v>
      </c>
      <c r="B61" s="94" t="s">
        <v>697</v>
      </c>
      <c r="C61" s="56" t="s">
        <v>698</v>
      </c>
      <c r="D61" s="56" t="s">
        <v>698</v>
      </c>
      <c r="E61" s="95"/>
      <c r="F61" s="57">
        <v>1024700559003</v>
      </c>
      <c r="G61" s="57">
        <v>4703031708</v>
      </c>
      <c r="H61" s="56" t="s">
        <v>319</v>
      </c>
      <c r="I61" s="58">
        <v>36455</v>
      </c>
      <c r="J61" s="58">
        <v>42726</v>
      </c>
      <c r="K61" s="56"/>
      <c r="L61" s="56" t="s">
        <v>64</v>
      </c>
      <c r="M61" s="58">
        <v>44228</v>
      </c>
      <c r="N61" s="57">
        <v>20</v>
      </c>
      <c r="O61" s="57">
        <v>0</v>
      </c>
      <c r="P61" s="56" t="str">
        <f t="shared" ref="P61:P62" si="1">$P$37</f>
        <v>Выездная</v>
      </c>
      <c r="Q61" s="47"/>
      <c r="R61" s="47"/>
      <c r="S61" s="47"/>
      <c r="T61" s="47"/>
      <c r="U61" s="47"/>
      <c r="V61" s="47"/>
      <c r="W61" s="47"/>
      <c r="X61" s="47"/>
      <c r="Y61" s="47"/>
      <c r="Z61" s="47"/>
      <c r="AA61" s="47"/>
    </row>
    <row r="62" spans="1:27" s="1" customFormat="1" ht="275.25" customHeight="1" x14ac:dyDescent="0.25">
      <c r="A62" s="129">
        <f t="shared" si="0"/>
        <v>39</v>
      </c>
      <c r="B62" s="94" t="s">
        <v>699</v>
      </c>
      <c r="C62" s="56" t="s">
        <v>700</v>
      </c>
      <c r="D62" s="56" t="s">
        <v>701</v>
      </c>
      <c r="E62" s="95"/>
      <c r="F62" s="57">
        <v>1034700557968</v>
      </c>
      <c r="G62" s="57" t="s">
        <v>702</v>
      </c>
      <c r="H62" s="56" t="s">
        <v>319</v>
      </c>
      <c r="I62" s="58">
        <v>36462</v>
      </c>
      <c r="J62" s="58">
        <v>42731</v>
      </c>
      <c r="K62" s="56"/>
      <c r="L62" s="56" t="s">
        <v>64</v>
      </c>
      <c r="M62" s="58">
        <v>44228</v>
      </c>
      <c r="N62" s="57">
        <v>20</v>
      </c>
      <c r="O62" s="57">
        <v>0</v>
      </c>
      <c r="P62" s="56" t="str">
        <f t="shared" si="1"/>
        <v>Выездная</v>
      </c>
      <c r="Q62" s="47"/>
      <c r="R62" s="47"/>
      <c r="S62" s="47"/>
      <c r="T62" s="47"/>
      <c r="U62" s="47"/>
      <c r="V62" s="47"/>
      <c r="W62" s="47"/>
      <c r="X62" s="47"/>
      <c r="Y62" s="47"/>
      <c r="Z62" s="47"/>
      <c r="AA62" s="47"/>
    </row>
    <row r="63" spans="1:27" s="1" customFormat="1" ht="198.75" customHeight="1" x14ac:dyDescent="0.25">
      <c r="A63" s="129">
        <f t="shared" si="0"/>
        <v>40</v>
      </c>
      <c r="B63" s="94" t="s">
        <v>703</v>
      </c>
      <c r="C63" s="56" t="s">
        <v>973</v>
      </c>
      <c r="D63" s="56" t="s">
        <v>704</v>
      </c>
      <c r="E63" s="95"/>
      <c r="F63" s="57" t="s">
        <v>705</v>
      </c>
      <c r="G63" s="57" t="s">
        <v>706</v>
      </c>
      <c r="H63" s="56" t="s">
        <v>319</v>
      </c>
      <c r="I63" s="58">
        <v>35779</v>
      </c>
      <c r="J63" s="58" t="s">
        <v>707</v>
      </c>
      <c r="K63" s="56"/>
      <c r="L63" s="56" t="s">
        <v>64</v>
      </c>
      <c r="M63" s="58">
        <v>44228</v>
      </c>
      <c r="N63" s="57" t="s">
        <v>66</v>
      </c>
      <c r="O63" s="57" t="s">
        <v>67</v>
      </c>
      <c r="P63" s="56" t="s">
        <v>68</v>
      </c>
      <c r="Q63" s="47"/>
      <c r="R63" s="47"/>
      <c r="S63" s="47"/>
      <c r="T63" s="47"/>
      <c r="U63" s="47"/>
      <c r="V63" s="47"/>
      <c r="W63" s="47"/>
      <c r="X63" s="47"/>
      <c r="Y63" s="47"/>
      <c r="Z63" s="47"/>
      <c r="AA63" s="47"/>
    </row>
    <row r="64" spans="1:27" s="1" customFormat="1" ht="249.75" customHeight="1" x14ac:dyDescent="0.25">
      <c r="A64" s="129">
        <f t="shared" si="0"/>
        <v>41</v>
      </c>
      <c r="B64" s="94" t="s">
        <v>708</v>
      </c>
      <c r="C64" s="56" t="s">
        <v>709</v>
      </c>
      <c r="D64" s="56" t="s">
        <v>709</v>
      </c>
      <c r="E64" s="95"/>
      <c r="F64" s="57" t="s">
        <v>710</v>
      </c>
      <c r="G64" s="57" t="s">
        <v>711</v>
      </c>
      <c r="H64" s="56" t="s">
        <v>319</v>
      </c>
      <c r="I64" s="58">
        <v>37266</v>
      </c>
      <c r="J64" s="58" t="s">
        <v>712</v>
      </c>
      <c r="K64" s="56"/>
      <c r="L64" s="56" t="s">
        <v>64</v>
      </c>
      <c r="M64" s="58">
        <v>44228</v>
      </c>
      <c r="N64" s="57" t="s">
        <v>66</v>
      </c>
      <c r="O64" s="57" t="s">
        <v>67</v>
      </c>
      <c r="P64" s="56" t="s">
        <v>68</v>
      </c>
      <c r="Q64" s="47"/>
      <c r="R64" s="47"/>
      <c r="S64" s="47"/>
      <c r="T64" s="47"/>
      <c r="U64" s="47"/>
      <c r="V64" s="47"/>
      <c r="W64" s="47"/>
      <c r="X64" s="47"/>
      <c r="Y64" s="47"/>
      <c r="Z64" s="47"/>
      <c r="AA64" s="47"/>
    </row>
    <row r="65" spans="1:27" s="1" customFormat="1" ht="240.75" customHeight="1" x14ac:dyDescent="0.25">
      <c r="A65" s="129">
        <f t="shared" si="0"/>
        <v>42</v>
      </c>
      <c r="B65" s="96" t="s">
        <v>713</v>
      </c>
      <c r="C65" s="70" t="s">
        <v>985</v>
      </c>
      <c r="D65" s="70" t="s">
        <v>985</v>
      </c>
      <c r="E65" s="97"/>
      <c r="F65" s="72" t="s">
        <v>714</v>
      </c>
      <c r="G65" s="72" t="s">
        <v>715</v>
      </c>
      <c r="H65" s="70" t="s">
        <v>319</v>
      </c>
      <c r="I65" s="73">
        <v>35779</v>
      </c>
      <c r="J65" s="73" t="s">
        <v>631</v>
      </c>
      <c r="K65" s="70"/>
      <c r="L65" s="70" t="s">
        <v>64</v>
      </c>
      <c r="M65" s="58">
        <v>44228</v>
      </c>
      <c r="N65" s="72" t="s">
        <v>66</v>
      </c>
      <c r="O65" s="72" t="s">
        <v>67</v>
      </c>
      <c r="P65" s="70" t="s">
        <v>68</v>
      </c>
      <c r="Q65" s="47"/>
      <c r="R65" s="47"/>
      <c r="S65" s="47"/>
      <c r="T65" s="47"/>
      <c r="U65" s="47"/>
      <c r="V65" s="47"/>
      <c r="W65" s="47"/>
      <c r="X65" s="47"/>
      <c r="Y65" s="47"/>
      <c r="Z65" s="47"/>
      <c r="AA65" s="47"/>
    </row>
    <row r="66" spans="1:27" s="1" customFormat="1" ht="229.5" customHeight="1" x14ac:dyDescent="0.25">
      <c r="A66" s="129">
        <f t="shared" si="0"/>
        <v>43</v>
      </c>
      <c r="B66" s="94" t="s">
        <v>716</v>
      </c>
      <c r="C66" s="56" t="s">
        <v>717</v>
      </c>
      <c r="D66" s="56" t="s">
        <v>717</v>
      </c>
      <c r="E66" s="95"/>
      <c r="F66" s="57" t="s">
        <v>718</v>
      </c>
      <c r="G66" s="57" t="s">
        <v>719</v>
      </c>
      <c r="H66" s="56" t="s">
        <v>319</v>
      </c>
      <c r="I66" s="58">
        <v>35962</v>
      </c>
      <c r="J66" s="58" t="s">
        <v>720</v>
      </c>
      <c r="K66" s="56"/>
      <c r="L66" s="56" t="s">
        <v>64</v>
      </c>
      <c r="M66" s="58">
        <v>44228</v>
      </c>
      <c r="N66" s="57" t="s">
        <v>66</v>
      </c>
      <c r="O66" s="57" t="s">
        <v>67</v>
      </c>
      <c r="P66" s="56" t="s">
        <v>68</v>
      </c>
      <c r="Q66" s="47"/>
      <c r="R66" s="47"/>
      <c r="S66" s="47"/>
      <c r="T66" s="47"/>
      <c r="U66" s="47"/>
      <c r="V66" s="47"/>
      <c r="W66" s="47"/>
      <c r="X66" s="47"/>
      <c r="Y66" s="47"/>
      <c r="Z66" s="47"/>
      <c r="AA66" s="47"/>
    </row>
    <row r="67" spans="1:27" s="1" customFormat="1" ht="255" customHeight="1" x14ac:dyDescent="0.25">
      <c r="A67" s="129">
        <f t="shared" si="0"/>
        <v>44</v>
      </c>
      <c r="B67" s="56" t="s">
        <v>495</v>
      </c>
      <c r="C67" s="56" t="s">
        <v>496</v>
      </c>
      <c r="D67" s="56" t="s">
        <v>496</v>
      </c>
      <c r="E67" s="56"/>
      <c r="F67" s="57" t="s">
        <v>497</v>
      </c>
      <c r="G67" s="57" t="s">
        <v>498</v>
      </c>
      <c r="H67" s="56" t="s">
        <v>319</v>
      </c>
      <c r="I67" s="58">
        <v>37098</v>
      </c>
      <c r="J67" s="58" t="s">
        <v>499</v>
      </c>
      <c r="K67" s="56"/>
      <c r="L67" s="56" t="s">
        <v>64</v>
      </c>
      <c r="M67" s="58">
        <v>44228</v>
      </c>
      <c r="N67" s="57" t="s">
        <v>66</v>
      </c>
      <c r="O67" s="57" t="s">
        <v>67</v>
      </c>
      <c r="P67" s="56" t="s">
        <v>68</v>
      </c>
      <c r="Q67" s="47"/>
      <c r="R67" s="47"/>
      <c r="S67" s="47"/>
      <c r="T67" s="47"/>
      <c r="U67" s="47"/>
      <c r="V67" s="47"/>
      <c r="W67" s="47"/>
      <c r="X67" s="47"/>
      <c r="Y67" s="47"/>
      <c r="Z67" s="47"/>
      <c r="AA67" s="47"/>
    </row>
    <row r="68" spans="1:27" ht="198" x14ac:dyDescent="0.25">
      <c r="A68" s="129">
        <f t="shared" si="0"/>
        <v>45</v>
      </c>
      <c r="B68" s="83" t="s">
        <v>105</v>
      </c>
      <c r="C68" s="33" t="s">
        <v>106</v>
      </c>
      <c r="D68" s="33" t="s">
        <v>107</v>
      </c>
      <c r="E68" s="33"/>
      <c r="F68" s="34" t="s">
        <v>108</v>
      </c>
      <c r="G68" s="34" t="s">
        <v>109</v>
      </c>
      <c r="H68" s="33" t="s">
        <v>62</v>
      </c>
      <c r="I68" s="35">
        <v>37649</v>
      </c>
      <c r="J68" s="35" t="s">
        <v>110</v>
      </c>
      <c r="K68" s="33"/>
      <c r="L68" s="33" t="s">
        <v>64</v>
      </c>
      <c r="M68" s="35" t="s">
        <v>111</v>
      </c>
      <c r="N68" s="34" t="s">
        <v>66</v>
      </c>
      <c r="O68" s="34" t="s">
        <v>67</v>
      </c>
      <c r="P68" s="61" t="s">
        <v>68</v>
      </c>
      <c r="Q68" s="47"/>
      <c r="R68" s="47"/>
      <c r="S68" s="47"/>
      <c r="T68" s="47"/>
      <c r="U68" s="47"/>
      <c r="V68" s="47"/>
      <c r="W68" s="47"/>
      <c r="X68" s="47"/>
      <c r="Y68" s="47"/>
      <c r="Z68" s="47"/>
      <c r="AA68" s="47"/>
    </row>
    <row r="69" spans="1:27" ht="258" customHeight="1" x14ac:dyDescent="0.25">
      <c r="A69" s="129">
        <f t="shared" si="0"/>
        <v>46</v>
      </c>
      <c r="B69" s="83" t="s">
        <v>112</v>
      </c>
      <c r="C69" s="33" t="s">
        <v>113</v>
      </c>
      <c r="D69" s="33" t="s">
        <v>114</v>
      </c>
      <c r="E69" s="33"/>
      <c r="F69" s="34" t="s">
        <v>115</v>
      </c>
      <c r="G69" s="34" t="s">
        <v>116</v>
      </c>
      <c r="H69" s="33" t="s">
        <v>62</v>
      </c>
      <c r="I69" s="35" t="s">
        <v>117</v>
      </c>
      <c r="J69" s="35"/>
      <c r="K69" s="33"/>
      <c r="L69" s="33" t="s">
        <v>64</v>
      </c>
      <c r="M69" s="35" t="s">
        <v>111</v>
      </c>
      <c r="N69" s="34" t="s">
        <v>66</v>
      </c>
      <c r="O69" s="34" t="s">
        <v>67</v>
      </c>
      <c r="P69" s="61" t="s">
        <v>68</v>
      </c>
      <c r="Q69" s="47"/>
      <c r="R69" s="47"/>
      <c r="S69" s="47"/>
      <c r="T69" s="47"/>
      <c r="U69" s="47"/>
      <c r="V69" s="47"/>
      <c r="W69" s="47"/>
      <c r="X69" s="47"/>
      <c r="Y69" s="47"/>
      <c r="Z69" s="47"/>
      <c r="AA69" s="47"/>
    </row>
    <row r="70" spans="1:27" ht="241.5" customHeight="1" x14ac:dyDescent="0.25">
      <c r="A70" s="129">
        <f t="shared" si="0"/>
        <v>47</v>
      </c>
      <c r="B70" s="83" t="s">
        <v>58</v>
      </c>
      <c r="C70" s="33" t="s">
        <v>59</v>
      </c>
      <c r="D70" s="33" t="s">
        <v>59</v>
      </c>
      <c r="E70" s="33"/>
      <c r="F70" s="34" t="s">
        <v>60</v>
      </c>
      <c r="G70" s="34" t="s">
        <v>61</v>
      </c>
      <c r="H70" s="33" t="s">
        <v>62</v>
      </c>
      <c r="I70" s="35">
        <v>35720</v>
      </c>
      <c r="J70" s="35" t="s">
        <v>63</v>
      </c>
      <c r="K70" s="33"/>
      <c r="L70" s="33" t="s">
        <v>64</v>
      </c>
      <c r="M70" s="35" t="s">
        <v>111</v>
      </c>
      <c r="N70" s="34" t="s">
        <v>66</v>
      </c>
      <c r="O70" s="34" t="s">
        <v>67</v>
      </c>
      <c r="P70" s="61" t="s">
        <v>68</v>
      </c>
      <c r="Q70" s="47"/>
      <c r="R70" s="47"/>
      <c r="S70" s="47"/>
      <c r="T70" s="47"/>
      <c r="U70" s="47"/>
      <c r="V70" s="47"/>
      <c r="W70" s="47"/>
      <c r="X70" s="47"/>
      <c r="Y70" s="47"/>
      <c r="Z70" s="47"/>
      <c r="AA70" s="47"/>
    </row>
    <row r="71" spans="1:27" ht="357" customHeight="1" x14ac:dyDescent="0.25">
      <c r="A71" s="129">
        <f t="shared" si="0"/>
        <v>48</v>
      </c>
      <c r="B71" s="83" t="s">
        <v>118</v>
      </c>
      <c r="C71" s="33" t="s">
        <v>119</v>
      </c>
      <c r="D71" s="33" t="s">
        <v>601</v>
      </c>
      <c r="E71" s="33"/>
      <c r="F71" s="34" t="s">
        <v>120</v>
      </c>
      <c r="G71" s="34" t="s">
        <v>121</v>
      </c>
      <c r="H71" s="33" t="s">
        <v>62</v>
      </c>
      <c r="I71" s="35">
        <v>36798</v>
      </c>
      <c r="J71" s="35" t="s">
        <v>122</v>
      </c>
      <c r="K71" s="33"/>
      <c r="L71" s="33" t="s">
        <v>64</v>
      </c>
      <c r="M71" s="35" t="s">
        <v>111</v>
      </c>
      <c r="N71" s="34" t="s">
        <v>66</v>
      </c>
      <c r="O71" s="34" t="s">
        <v>67</v>
      </c>
      <c r="P71" s="61" t="s">
        <v>68</v>
      </c>
      <c r="Q71" s="47"/>
      <c r="R71" s="47"/>
      <c r="S71" s="47"/>
      <c r="T71" s="47"/>
      <c r="U71" s="47"/>
      <c r="V71" s="47"/>
      <c r="W71" s="47"/>
      <c r="X71" s="47"/>
      <c r="Y71" s="47"/>
      <c r="Z71" s="47"/>
      <c r="AA71" s="47"/>
    </row>
    <row r="72" spans="1:27" s="1" customFormat="1" ht="284.25" customHeight="1" x14ac:dyDescent="0.25">
      <c r="A72" s="129">
        <f t="shared" si="0"/>
        <v>49</v>
      </c>
      <c r="B72" s="33" t="s">
        <v>267</v>
      </c>
      <c r="C72" s="33" t="s">
        <v>268</v>
      </c>
      <c r="D72" s="33" t="s">
        <v>268</v>
      </c>
      <c r="E72" s="33"/>
      <c r="F72" s="34">
        <v>1024701649499</v>
      </c>
      <c r="G72" s="34">
        <v>4712005366</v>
      </c>
      <c r="H72" s="33" t="s">
        <v>269</v>
      </c>
      <c r="I72" s="35">
        <v>36263</v>
      </c>
      <c r="J72" s="35">
        <v>42412</v>
      </c>
      <c r="K72" s="33"/>
      <c r="L72" s="33" t="s">
        <v>270</v>
      </c>
      <c r="M72" s="35" t="s">
        <v>111</v>
      </c>
      <c r="N72" s="34">
        <v>20</v>
      </c>
      <c r="O72" s="34">
        <v>0</v>
      </c>
      <c r="P72" s="61" t="str">
        <f>$P$37</f>
        <v>Выездная</v>
      </c>
      <c r="Q72" s="47"/>
      <c r="R72" s="47"/>
      <c r="S72" s="47"/>
      <c r="T72" s="47"/>
      <c r="U72" s="47"/>
      <c r="V72" s="47"/>
      <c r="W72" s="47"/>
      <c r="X72" s="47"/>
      <c r="Y72" s="47"/>
      <c r="Z72" s="47"/>
      <c r="AA72" s="47"/>
    </row>
    <row r="73" spans="1:27" s="1" customFormat="1" ht="232.5" customHeight="1" x14ac:dyDescent="0.25">
      <c r="A73" s="129">
        <f t="shared" si="0"/>
        <v>50</v>
      </c>
      <c r="B73" s="33" t="s">
        <v>271</v>
      </c>
      <c r="C73" s="33" t="s">
        <v>272</v>
      </c>
      <c r="D73" s="33" t="s">
        <v>272</v>
      </c>
      <c r="E73" s="33"/>
      <c r="F73" s="34" t="s">
        <v>273</v>
      </c>
      <c r="G73" s="34">
        <v>4707017905</v>
      </c>
      <c r="H73" s="33" t="s">
        <v>241</v>
      </c>
      <c r="I73" s="35">
        <v>37197</v>
      </c>
      <c r="J73" s="35" t="s">
        <v>274</v>
      </c>
      <c r="K73" s="33"/>
      <c r="L73" s="33" t="s">
        <v>140</v>
      </c>
      <c r="M73" s="35" t="s">
        <v>111</v>
      </c>
      <c r="N73" s="34" t="s">
        <v>66</v>
      </c>
      <c r="O73" s="34">
        <v>0</v>
      </c>
      <c r="P73" s="61" t="s">
        <v>68</v>
      </c>
      <c r="Q73" s="47"/>
      <c r="R73" s="47"/>
      <c r="S73" s="47"/>
      <c r="T73" s="47"/>
      <c r="U73" s="47"/>
      <c r="V73" s="47"/>
      <c r="W73" s="47"/>
      <c r="X73" s="47"/>
      <c r="Y73" s="47"/>
      <c r="Z73" s="47"/>
      <c r="AA73" s="47"/>
    </row>
    <row r="74" spans="1:27" s="1" customFormat="1" ht="218.25" customHeight="1" x14ac:dyDescent="0.25">
      <c r="A74" s="129">
        <f t="shared" si="0"/>
        <v>51</v>
      </c>
      <c r="B74" s="33" t="s">
        <v>275</v>
      </c>
      <c r="C74" s="33" t="s">
        <v>276</v>
      </c>
      <c r="D74" s="33" t="s">
        <v>276</v>
      </c>
      <c r="E74" s="33"/>
      <c r="F74" s="34" t="s">
        <v>277</v>
      </c>
      <c r="G74" s="34">
        <v>4705074810</v>
      </c>
      <c r="H74" s="33" t="s">
        <v>230</v>
      </c>
      <c r="I74" s="35" t="s">
        <v>278</v>
      </c>
      <c r="J74" s="35"/>
      <c r="K74" s="33"/>
      <c r="L74" s="33" t="s">
        <v>279</v>
      </c>
      <c r="M74" s="35" t="s">
        <v>111</v>
      </c>
      <c r="N74" s="34" t="s">
        <v>67</v>
      </c>
      <c r="O74" s="34" t="s">
        <v>280</v>
      </c>
      <c r="P74" s="61" t="s">
        <v>68</v>
      </c>
      <c r="Q74" s="47"/>
      <c r="R74" s="47"/>
      <c r="S74" s="47"/>
      <c r="T74" s="47"/>
      <c r="U74" s="47"/>
      <c r="V74" s="47"/>
      <c r="W74" s="47"/>
      <c r="X74" s="47"/>
      <c r="Y74" s="47"/>
      <c r="Z74" s="47"/>
      <c r="AA74" s="47"/>
    </row>
    <row r="75" spans="1:27" s="1" customFormat="1" ht="243" customHeight="1" x14ac:dyDescent="0.25">
      <c r="A75" s="129">
        <f t="shared" si="0"/>
        <v>52</v>
      </c>
      <c r="B75" s="33" t="s">
        <v>281</v>
      </c>
      <c r="C75" s="33" t="s">
        <v>282</v>
      </c>
      <c r="D75" s="33" t="s">
        <v>282</v>
      </c>
      <c r="E75" s="33"/>
      <c r="F75" s="34" t="s">
        <v>283</v>
      </c>
      <c r="G75" s="34">
        <v>4710025769</v>
      </c>
      <c r="H75" s="33" t="s">
        <v>230</v>
      </c>
      <c r="I75" s="35">
        <v>37620</v>
      </c>
      <c r="J75" s="35">
        <v>41696</v>
      </c>
      <c r="K75" s="33"/>
      <c r="L75" s="33" t="s">
        <v>64</v>
      </c>
      <c r="M75" s="35">
        <v>44256</v>
      </c>
      <c r="N75" s="34" t="s">
        <v>66</v>
      </c>
      <c r="O75" s="34" t="s">
        <v>67</v>
      </c>
      <c r="P75" s="61" t="s">
        <v>68</v>
      </c>
      <c r="Q75" s="47"/>
      <c r="R75" s="47"/>
      <c r="S75" s="47"/>
      <c r="T75" s="47"/>
      <c r="U75" s="47"/>
      <c r="V75" s="47"/>
      <c r="W75" s="47"/>
      <c r="X75" s="47"/>
      <c r="Y75" s="47"/>
      <c r="Z75" s="47"/>
      <c r="AA75" s="47"/>
    </row>
    <row r="76" spans="1:27" s="1" customFormat="1" ht="262.5" customHeight="1" x14ac:dyDescent="0.25">
      <c r="A76" s="129">
        <f t="shared" si="0"/>
        <v>53</v>
      </c>
      <c r="B76" s="33" t="s">
        <v>284</v>
      </c>
      <c r="C76" s="33" t="s">
        <v>285</v>
      </c>
      <c r="D76" s="33" t="s">
        <v>285</v>
      </c>
      <c r="E76" s="33"/>
      <c r="F76" s="34" t="s">
        <v>286</v>
      </c>
      <c r="G76" s="34">
        <v>4710023578</v>
      </c>
      <c r="H76" s="33" t="s">
        <v>230</v>
      </c>
      <c r="I76" s="51">
        <v>35853</v>
      </c>
      <c r="J76" s="35">
        <v>42335</v>
      </c>
      <c r="K76" s="33"/>
      <c r="L76" s="33" t="s">
        <v>64</v>
      </c>
      <c r="M76" s="35">
        <v>44256</v>
      </c>
      <c r="N76" s="34" t="s">
        <v>66</v>
      </c>
      <c r="O76" s="34" t="s">
        <v>67</v>
      </c>
      <c r="P76" s="61" t="s">
        <v>68</v>
      </c>
      <c r="Q76" s="47"/>
      <c r="R76" s="47"/>
      <c r="S76" s="47"/>
      <c r="T76" s="47"/>
      <c r="U76" s="47"/>
      <c r="V76" s="47"/>
      <c r="W76" s="47"/>
      <c r="X76" s="47"/>
      <c r="Y76" s="47"/>
      <c r="Z76" s="47"/>
      <c r="AA76" s="47"/>
    </row>
    <row r="77" spans="1:27" s="1" customFormat="1" ht="222.75" customHeight="1" x14ac:dyDescent="0.25">
      <c r="A77" s="129">
        <f t="shared" si="0"/>
        <v>54</v>
      </c>
      <c r="B77" s="56" t="s">
        <v>500</v>
      </c>
      <c r="C77" s="56" t="s">
        <v>501</v>
      </c>
      <c r="D77" s="56" t="s">
        <v>501</v>
      </c>
      <c r="E77" s="56"/>
      <c r="F77" s="57">
        <v>1104716000069</v>
      </c>
      <c r="G77" s="57">
        <v>4716033325</v>
      </c>
      <c r="H77" s="56" t="s">
        <v>319</v>
      </c>
      <c r="I77" s="59">
        <v>40191</v>
      </c>
      <c r="J77" s="58">
        <v>43266</v>
      </c>
      <c r="K77" s="56"/>
      <c r="L77" s="56" t="s">
        <v>64</v>
      </c>
      <c r="M77" s="58">
        <v>44256</v>
      </c>
      <c r="N77" s="57">
        <v>20</v>
      </c>
      <c r="O77" s="57">
        <v>0</v>
      </c>
      <c r="P77" s="56" t="s">
        <v>68</v>
      </c>
      <c r="Q77" s="47"/>
      <c r="R77" s="47"/>
      <c r="S77" s="47"/>
      <c r="T77" s="47"/>
      <c r="U77" s="47"/>
      <c r="V77" s="47"/>
      <c r="W77" s="47"/>
      <c r="X77" s="47"/>
      <c r="Y77" s="47"/>
      <c r="Z77" s="47"/>
      <c r="AA77" s="47"/>
    </row>
    <row r="78" spans="1:27" s="1" customFormat="1" ht="409.6" customHeight="1" x14ac:dyDescent="0.25">
      <c r="A78" s="129">
        <f t="shared" si="0"/>
        <v>55</v>
      </c>
      <c r="B78" s="94" t="s">
        <v>736</v>
      </c>
      <c r="C78" s="56" t="s">
        <v>737</v>
      </c>
      <c r="D78" s="56" t="s">
        <v>738</v>
      </c>
      <c r="E78" s="95"/>
      <c r="F78" s="57" t="s">
        <v>739</v>
      </c>
      <c r="G78" s="57" t="s">
        <v>740</v>
      </c>
      <c r="H78" s="56" t="s">
        <v>319</v>
      </c>
      <c r="I78" s="58">
        <v>35951</v>
      </c>
      <c r="J78" s="58" t="s">
        <v>741</v>
      </c>
      <c r="K78" s="56"/>
      <c r="L78" s="56" t="s">
        <v>64</v>
      </c>
      <c r="M78" s="58" t="s">
        <v>111</v>
      </c>
      <c r="N78" s="57" t="s">
        <v>66</v>
      </c>
      <c r="O78" s="57" t="s">
        <v>67</v>
      </c>
      <c r="P78" s="56" t="s">
        <v>68</v>
      </c>
      <c r="Q78" s="47"/>
      <c r="R78" s="47"/>
      <c r="S78" s="47"/>
      <c r="T78" s="47"/>
      <c r="U78" s="47"/>
      <c r="V78" s="47"/>
      <c r="W78" s="47"/>
      <c r="X78" s="47"/>
      <c r="Y78" s="47"/>
      <c r="Z78" s="47"/>
      <c r="AA78" s="47"/>
    </row>
    <row r="79" spans="1:27" s="1" customFormat="1" ht="282.75" customHeight="1" x14ac:dyDescent="0.25">
      <c r="A79" s="129">
        <f t="shared" si="0"/>
        <v>56</v>
      </c>
      <c r="B79" s="98" t="s">
        <v>742</v>
      </c>
      <c r="C79" s="68" t="s">
        <v>974</v>
      </c>
      <c r="D79" s="68" t="s">
        <v>743</v>
      </c>
      <c r="E79" s="99"/>
      <c r="F79" s="67" t="s">
        <v>744</v>
      </c>
      <c r="G79" s="67" t="s">
        <v>745</v>
      </c>
      <c r="H79" s="68" t="s">
        <v>319</v>
      </c>
      <c r="I79" s="69">
        <v>36979</v>
      </c>
      <c r="J79" s="69" t="s">
        <v>746</v>
      </c>
      <c r="K79" s="68"/>
      <c r="L79" s="68" t="s">
        <v>64</v>
      </c>
      <c r="M79" s="58" t="s">
        <v>111</v>
      </c>
      <c r="N79" s="67" t="s">
        <v>66</v>
      </c>
      <c r="O79" s="67" t="s">
        <v>67</v>
      </c>
      <c r="P79" s="68" t="s">
        <v>68</v>
      </c>
      <c r="Q79" s="47"/>
      <c r="R79" s="47"/>
      <c r="S79" s="47"/>
      <c r="T79" s="47"/>
      <c r="U79" s="47"/>
      <c r="V79" s="47"/>
      <c r="W79" s="47"/>
      <c r="X79" s="47"/>
      <c r="Y79" s="47"/>
      <c r="Z79" s="47"/>
      <c r="AA79" s="47"/>
    </row>
    <row r="80" spans="1:27" s="1" customFormat="1" ht="294.75" customHeight="1" x14ac:dyDescent="0.25">
      <c r="A80" s="129">
        <f t="shared" si="0"/>
        <v>57</v>
      </c>
      <c r="B80" s="94" t="s">
        <v>747</v>
      </c>
      <c r="C80" s="56" t="s">
        <v>975</v>
      </c>
      <c r="D80" s="56" t="s">
        <v>748</v>
      </c>
      <c r="E80" s="95"/>
      <c r="F80" s="57" t="s">
        <v>749</v>
      </c>
      <c r="G80" s="57" t="s">
        <v>750</v>
      </c>
      <c r="H80" s="56" t="s">
        <v>319</v>
      </c>
      <c r="I80" s="58">
        <v>35255</v>
      </c>
      <c r="J80" s="58" t="s">
        <v>751</v>
      </c>
      <c r="K80" s="56"/>
      <c r="L80" s="56" t="s">
        <v>64</v>
      </c>
      <c r="M80" s="58" t="s">
        <v>111</v>
      </c>
      <c r="N80" s="57" t="s">
        <v>66</v>
      </c>
      <c r="O80" s="57" t="s">
        <v>67</v>
      </c>
      <c r="P80" s="56" t="s">
        <v>68</v>
      </c>
      <c r="Q80" s="47"/>
      <c r="R80" s="47"/>
      <c r="S80" s="47"/>
      <c r="T80" s="47"/>
      <c r="U80" s="47"/>
      <c r="V80" s="47"/>
      <c r="W80" s="47"/>
      <c r="X80" s="47"/>
      <c r="Y80" s="47"/>
      <c r="Z80" s="47"/>
      <c r="AA80" s="47"/>
    </row>
    <row r="81" spans="1:27" s="1" customFormat="1" ht="278.25" customHeight="1" x14ac:dyDescent="0.25">
      <c r="A81" s="129">
        <f t="shared" si="0"/>
        <v>58</v>
      </c>
      <c r="B81" s="94" t="s">
        <v>752</v>
      </c>
      <c r="C81" s="56" t="s">
        <v>976</v>
      </c>
      <c r="D81" s="56" t="s">
        <v>753</v>
      </c>
      <c r="E81" s="95"/>
      <c r="F81" s="57" t="s">
        <v>754</v>
      </c>
      <c r="G81" s="57" t="s">
        <v>755</v>
      </c>
      <c r="H81" s="56" t="s">
        <v>319</v>
      </c>
      <c r="I81" s="58">
        <v>37230</v>
      </c>
      <c r="J81" s="58" t="s">
        <v>756</v>
      </c>
      <c r="K81" s="56"/>
      <c r="L81" s="56" t="s">
        <v>64</v>
      </c>
      <c r="M81" s="58" t="s">
        <v>111</v>
      </c>
      <c r="N81" s="57" t="s">
        <v>66</v>
      </c>
      <c r="O81" s="57" t="s">
        <v>67</v>
      </c>
      <c r="P81" s="56" t="s">
        <v>68</v>
      </c>
      <c r="Q81" s="100"/>
      <c r="R81" s="47"/>
      <c r="S81" s="47"/>
      <c r="T81" s="47"/>
      <c r="U81" s="47"/>
      <c r="V81" s="47"/>
      <c r="W81" s="47"/>
      <c r="X81" s="47"/>
      <c r="Y81" s="47"/>
      <c r="Z81" s="47"/>
      <c r="AA81" s="47"/>
    </row>
    <row r="82" spans="1:27" s="1" customFormat="1" ht="409.5" customHeight="1" x14ac:dyDescent="0.25">
      <c r="A82" s="129">
        <f t="shared" si="0"/>
        <v>59</v>
      </c>
      <c r="B82" s="94" t="s">
        <v>721</v>
      </c>
      <c r="C82" s="56" t="s">
        <v>722</v>
      </c>
      <c r="D82" s="56" t="s">
        <v>723</v>
      </c>
      <c r="E82" s="95"/>
      <c r="F82" s="57" t="s">
        <v>724</v>
      </c>
      <c r="G82" s="57" t="s">
        <v>725</v>
      </c>
      <c r="H82" s="56" t="s">
        <v>319</v>
      </c>
      <c r="I82" s="58" t="s">
        <v>726</v>
      </c>
      <c r="J82" s="58"/>
      <c r="K82" s="56"/>
      <c r="L82" s="56" t="s">
        <v>64</v>
      </c>
      <c r="M82" s="58" t="s">
        <v>111</v>
      </c>
      <c r="N82" s="57" t="s">
        <v>66</v>
      </c>
      <c r="O82" s="57" t="s">
        <v>67</v>
      </c>
      <c r="P82" s="56" t="s">
        <v>68</v>
      </c>
      <c r="Q82" s="100"/>
      <c r="R82" s="100"/>
      <c r="S82" s="47"/>
      <c r="T82" s="47"/>
      <c r="U82" s="47"/>
      <c r="V82" s="47"/>
      <c r="W82" s="47"/>
      <c r="X82" s="47"/>
      <c r="Y82" s="47"/>
      <c r="Z82" s="47"/>
      <c r="AA82" s="47"/>
    </row>
    <row r="83" spans="1:27" s="1" customFormat="1" ht="272.25" customHeight="1" x14ac:dyDescent="0.25">
      <c r="A83" s="129">
        <f t="shared" si="0"/>
        <v>60</v>
      </c>
      <c r="B83" s="94" t="s">
        <v>727</v>
      </c>
      <c r="C83" s="56" t="s">
        <v>728</v>
      </c>
      <c r="D83" s="56" t="s">
        <v>729</v>
      </c>
      <c r="E83" s="95"/>
      <c r="F83" s="57" t="s">
        <v>730</v>
      </c>
      <c r="G83" s="57">
        <v>4703031747</v>
      </c>
      <c r="H83" s="56" t="s">
        <v>319</v>
      </c>
      <c r="I83" s="58">
        <v>36461</v>
      </c>
      <c r="J83" s="58" t="s">
        <v>731</v>
      </c>
      <c r="K83" s="56"/>
      <c r="L83" s="56" t="s">
        <v>64</v>
      </c>
      <c r="M83" s="58" t="s">
        <v>111</v>
      </c>
      <c r="N83" s="57" t="s">
        <v>66</v>
      </c>
      <c r="O83" s="57" t="s">
        <v>67</v>
      </c>
      <c r="P83" s="56" t="s">
        <v>68</v>
      </c>
      <c r="Q83" s="47"/>
      <c r="R83" s="47"/>
      <c r="S83" s="47"/>
      <c r="T83" s="47"/>
      <c r="U83" s="47"/>
      <c r="V83" s="47"/>
      <c r="W83" s="47"/>
      <c r="X83" s="47"/>
      <c r="Y83" s="47"/>
      <c r="Z83" s="47"/>
      <c r="AA83" s="47"/>
    </row>
    <row r="84" spans="1:27" s="1" customFormat="1" ht="272.25" customHeight="1" x14ac:dyDescent="0.25">
      <c r="A84" s="129">
        <f t="shared" si="0"/>
        <v>61</v>
      </c>
      <c r="B84" s="94" t="s">
        <v>732</v>
      </c>
      <c r="C84" s="56" t="s">
        <v>991</v>
      </c>
      <c r="D84" s="56" t="s">
        <v>733</v>
      </c>
      <c r="E84" s="95"/>
      <c r="F84" s="57">
        <v>1024701335570</v>
      </c>
      <c r="G84" s="57">
        <v>4706014394</v>
      </c>
      <c r="H84" s="56" t="s">
        <v>319</v>
      </c>
      <c r="I84" s="58">
        <v>37336</v>
      </c>
      <c r="J84" s="58">
        <v>40956</v>
      </c>
      <c r="K84" s="56"/>
      <c r="L84" s="56" t="s">
        <v>64</v>
      </c>
      <c r="M84" s="58" t="s">
        <v>111</v>
      </c>
      <c r="N84" s="57">
        <v>20</v>
      </c>
      <c r="O84" s="57">
        <v>0</v>
      </c>
      <c r="P84" s="56" t="str">
        <f t="shared" ref="P84:P85" si="2">$P$37</f>
        <v>Выездная</v>
      </c>
      <c r="Q84" s="47"/>
      <c r="R84" s="47"/>
      <c r="S84" s="47"/>
      <c r="T84" s="47"/>
      <c r="U84" s="47"/>
      <c r="V84" s="47"/>
      <c r="W84" s="47"/>
      <c r="X84" s="47"/>
      <c r="Y84" s="47"/>
      <c r="Z84" s="47"/>
      <c r="AA84" s="47"/>
    </row>
    <row r="85" spans="1:27" s="1" customFormat="1" ht="264.75" customHeight="1" x14ac:dyDescent="0.25">
      <c r="A85" s="129">
        <f t="shared" si="0"/>
        <v>62</v>
      </c>
      <c r="B85" s="94" t="s">
        <v>734</v>
      </c>
      <c r="C85" s="56" t="s">
        <v>991</v>
      </c>
      <c r="D85" s="56" t="s">
        <v>735</v>
      </c>
      <c r="E85" s="95"/>
      <c r="F85" s="57">
        <f t="shared" ref="F85:I85" si="3">F84</f>
        <v>1024701335570</v>
      </c>
      <c r="G85" s="57">
        <f t="shared" si="3"/>
        <v>4706014394</v>
      </c>
      <c r="H85" s="56" t="str">
        <f t="shared" si="3"/>
        <v>Федеральный государственный надзор в сфере образования.                                                                                                            Федеральный государственный контроль качества образования.  Лицензионный контроль</v>
      </c>
      <c r="I85" s="58">
        <f t="shared" si="3"/>
        <v>37336</v>
      </c>
      <c r="J85" s="58">
        <v>40956</v>
      </c>
      <c r="K85" s="56"/>
      <c r="L85" s="56" t="s">
        <v>64</v>
      </c>
      <c r="M85" s="58" t="s">
        <v>111</v>
      </c>
      <c r="N85" s="57">
        <v>20</v>
      </c>
      <c r="O85" s="57">
        <v>0</v>
      </c>
      <c r="P85" s="56" t="str">
        <f t="shared" si="2"/>
        <v>Выездная</v>
      </c>
      <c r="Q85" s="47"/>
      <c r="R85" s="47"/>
      <c r="S85" s="47"/>
      <c r="T85" s="47"/>
      <c r="U85" s="47"/>
      <c r="V85" s="47"/>
      <c r="W85" s="47"/>
      <c r="X85" s="47"/>
      <c r="Y85" s="47"/>
      <c r="Z85" s="47"/>
      <c r="AA85" s="47"/>
    </row>
    <row r="86" spans="1:27" s="1" customFormat="1" ht="357" customHeight="1" x14ac:dyDescent="0.25">
      <c r="A86" s="129">
        <v>63</v>
      </c>
      <c r="B86" s="94" t="s">
        <v>1013</v>
      </c>
      <c r="C86" s="56" t="s">
        <v>1014</v>
      </c>
      <c r="D86" s="56" t="s">
        <v>1015</v>
      </c>
      <c r="E86" s="95"/>
      <c r="F86" s="57">
        <v>1184704010358</v>
      </c>
      <c r="G86" s="57">
        <v>4703157404</v>
      </c>
      <c r="H86" s="56" t="s">
        <v>995</v>
      </c>
      <c r="I86" s="58">
        <v>43304</v>
      </c>
      <c r="J86" s="58"/>
      <c r="K86" s="56"/>
      <c r="L86" s="56" t="s">
        <v>996</v>
      </c>
      <c r="M86" s="58" t="s">
        <v>111</v>
      </c>
      <c r="N86" s="57" t="s">
        <v>67</v>
      </c>
      <c r="O86" s="57" t="s">
        <v>280</v>
      </c>
      <c r="P86" s="56" t="s">
        <v>68</v>
      </c>
      <c r="Q86" s="47"/>
      <c r="R86" s="47"/>
      <c r="S86" s="47"/>
      <c r="T86" s="47"/>
      <c r="U86" s="47"/>
      <c r="V86" s="47"/>
      <c r="W86" s="47"/>
      <c r="X86" s="47"/>
      <c r="Y86" s="47"/>
      <c r="Z86" s="47"/>
      <c r="AA86" s="47"/>
    </row>
    <row r="87" spans="1:27" s="1" customFormat="1" ht="241.5" customHeight="1" x14ac:dyDescent="0.25">
      <c r="A87" s="129">
        <f t="shared" si="0"/>
        <v>64</v>
      </c>
      <c r="B87" s="94" t="s">
        <v>1016</v>
      </c>
      <c r="C87" s="56" t="s">
        <v>1017</v>
      </c>
      <c r="D87" s="56" t="s">
        <v>1018</v>
      </c>
      <c r="E87" s="95"/>
      <c r="F87" s="57">
        <v>1184704016750</v>
      </c>
      <c r="G87" s="57">
        <v>4703159271</v>
      </c>
      <c r="H87" s="56" t="s">
        <v>995</v>
      </c>
      <c r="I87" s="58">
        <v>43397</v>
      </c>
      <c r="J87" s="58"/>
      <c r="K87" s="56"/>
      <c r="L87" s="56" t="s">
        <v>996</v>
      </c>
      <c r="M87" s="58" t="s">
        <v>111</v>
      </c>
      <c r="N87" s="57" t="s">
        <v>67</v>
      </c>
      <c r="O87" s="57" t="s">
        <v>280</v>
      </c>
      <c r="P87" s="56" t="s">
        <v>68</v>
      </c>
      <c r="Q87" s="47"/>
      <c r="R87" s="47"/>
      <c r="S87" s="47"/>
      <c r="T87" s="47"/>
      <c r="U87" s="47"/>
      <c r="V87" s="47"/>
      <c r="W87" s="47"/>
      <c r="X87" s="47"/>
      <c r="Y87" s="47"/>
      <c r="Z87" s="47"/>
      <c r="AA87" s="47"/>
    </row>
    <row r="88" spans="1:27" s="1" customFormat="1" ht="170.45" customHeight="1" x14ac:dyDescent="0.25">
      <c r="A88" s="129">
        <f t="shared" ref="A88:A149" si="4">A87+1</f>
        <v>65</v>
      </c>
      <c r="B88" s="94" t="s">
        <v>1019</v>
      </c>
      <c r="C88" s="56" t="s">
        <v>1020</v>
      </c>
      <c r="D88" s="56" t="s">
        <v>1020</v>
      </c>
      <c r="E88" s="95"/>
      <c r="F88" s="57">
        <v>1174704013990</v>
      </c>
      <c r="G88" s="57">
        <v>4725003824</v>
      </c>
      <c r="H88" s="56" t="s">
        <v>995</v>
      </c>
      <c r="I88" s="58">
        <v>43033</v>
      </c>
      <c r="J88" s="58"/>
      <c r="K88" s="56"/>
      <c r="L88" s="56" t="s">
        <v>1021</v>
      </c>
      <c r="M88" s="58" t="s">
        <v>111</v>
      </c>
      <c r="N88" s="57" t="s">
        <v>67</v>
      </c>
      <c r="O88" s="57" t="s">
        <v>280</v>
      </c>
      <c r="P88" s="56" t="s">
        <v>68</v>
      </c>
      <c r="Q88" s="47"/>
      <c r="R88" s="47"/>
      <c r="S88" s="47"/>
      <c r="T88" s="47"/>
      <c r="U88" s="47"/>
      <c r="V88" s="47"/>
      <c r="W88" s="47"/>
      <c r="X88" s="47"/>
      <c r="Y88" s="47"/>
      <c r="Z88" s="47"/>
      <c r="AA88" s="47"/>
    </row>
    <row r="89" spans="1:27" s="1" customFormat="1" ht="236.25" customHeight="1" x14ac:dyDescent="0.25">
      <c r="A89" s="129">
        <f t="shared" si="4"/>
        <v>66</v>
      </c>
      <c r="B89" s="52" t="s">
        <v>287</v>
      </c>
      <c r="C89" s="52" t="s">
        <v>288</v>
      </c>
      <c r="D89" s="52" t="s">
        <v>288</v>
      </c>
      <c r="E89" s="52"/>
      <c r="F89" s="53">
        <v>1024701898473</v>
      </c>
      <c r="G89" s="52" t="s">
        <v>289</v>
      </c>
      <c r="H89" s="52" t="s">
        <v>269</v>
      </c>
      <c r="I89" s="36">
        <v>37047</v>
      </c>
      <c r="J89" s="36">
        <v>42285</v>
      </c>
      <c r="K89" s="52"/>
      <c r="L89" s="52" t="s">
        <v>140</v>
      </c>
      <c r="M89" s="36">
        <v>44287</v>
      </c>
      <c r="N89" s="53">
        <v>20</v>
      </c>
      <c r="O89" s="53">
        <v>0</v>
      </c>
      <c r="P89" s="63" t="str">
        <f>$P$36</f>
        <v>Выездная</v>
      </c>
      <c r="Q89" s="47"/>
      <c r="R89" s="47"/>
      <c r="S89" s="47"/>
      <c r="T89" s="47"/>
      <c r="U89" s="47"/>
      <c r="V89" s="47"/>
      <c r="W89" s="47"/>
      <c r="X89" s="47"/>
      <c r="Y89" s="47"/>
      <c r="Z89" s="47"/>
      <c r="AA89" s="47"/>
    </row>
    <row r="90" spans="1:27" s="1" customFormat="1" ht="236.25" customHeight="1" x14ac:dyDescent="0.25">
      <c r="A90" s="129">
        <f t="shared" si="4"/>
        <v>67</v>
      </c>
      <c r="B90" s="33" t="s">
        <v>290</v>
      </c>
      <c r="C90" s="33" t="s">
        <v>291</v>
      </c>
      <c r="D90" s="33" t="s">
        <v>291</v>
      </c>
      <c r="E90" s="33"/>
      <c r="F90" s="34">
        <v>1024702088179</v>
      </c>
      <c r="G90" s="34">
        <v>4719011873</v>
      </c>
      <c r="H90" s="33" t="s">
        <v>241</v>
      </c>
      <c r="I90" s="35" t="s">
        <v>292</v>
      </c>
      <c r="J90" s="35"/>
      <c r="K90" s="33"/>
      <c r="L90" s="33" t="s">
        <v>140</v>
      </c>
      <c r="M90" s="33" t="s">
        <v>128</v>
      </c>
      <c r="N90" s="34" t="s">
        <v>66</v>
      </c>
      <c r="O90" s="34">
        <v>0</v>
      </c>
      <c r="P90" s="61" t="s">
        <v>68</v>
      </c>
      <c r="Q90" s="47"/>
      <c r="R90" s="47"/>
      <c r="S90" s="47"/>
      <c r="T90" s="47"/>
      <c r="U90" s="47"/>
      <c r="V90" s="47"/>
      <c r="W90" s="47"/>
      <c r="X90" s="47"/>
      <c r="Y90" s="47"/>
      <c r="Z90" s="47"/>
      <c r="AA90" s="47"/>
    </row>
    <row r="91" spans="1:27" s="1" customFormat="1" ht="256.5" customHeight="1" x14ac:dyDescent="0.25">
      <c r="A91" s="129">
        <v>68</v>
      </c>
      <c r="B91" s="33" t="s">
        <v>293</v>
      </c>
      <c r="C91" s="33" t="s">
        <v>294</v>
      </c>
      <c r="D91" s="33" t="s">
        <v>294</v>
      </c>
      <c r="E91" s="33"/>
      <c r="F91" s="34" t="s">
        <v>295</v>
      </c>
      <c r="G91" s="34">
        <v>4701002701</v>
      </c>
      <c r="H91" s="33" t="s">
        <v>62</v>
      </c>
      <c r="I91" s="35">
        <v>36563</v>
      </c>
      <c r="J91" s="35" t="s">
        <v>296</v>
      </c>
      <c r="K91" s="33"/>
      <c r="L91" s="33" t="s">
        <v>64</v>
      </c>
      <c r="M91" s="35">
        <v>44287</v>
      </c>
      <c r="N91" s="34" t="s">
        <v>66</v>
      </c>
      <c r="O91" s="34" t="s">
        <v>67</v>
      </c>
      <c r="P91" s="61" t="s">
        <v>68</v>
      </c>
      <c r="Q91" s="47"/>
      <c r="R91" s="47"/>
      <c r="S91" s="47"/>
      <c r="T91" s="47"/>
      <c r="U91" s="47"/>
      <c r="V91" s="47"/>
      <c r="W91" s="47"/>
      <c r="X91" s="47"/>
      <c r="Y91" s="47"/>
      <c r="Z91" s="47"/>
      <c r="AA91" s="47"/>
    </row>
    <row r="92" spans="1:27" s="1" customFormat="1" ht="267.75" customHeight="1" x14ac:dyDescent="0.25">
      <c r="A92" s="129">
        <f t="shared" si="4"/>
        <v>69</v>
      </c>
      <c r="B92" s="33" t="s">
        <v>297</v>
      </c>
      <c r="C92" s="33" t="s">
        <v>298</v>
      </c>
      <c r="D92" s="33" t="s">
        <v>298</v>
      </c>
      <c r="E92" s="33"/>
      <c r="F92" s="34" t="s">
        <v>299</v>
      </c>
      <c r="G92" s="34" t="s">
        <v>300</v>
      </c>
      <c r="H92" s="33" t="s">
        <v>301</v>
      </c>
      <c r="I92" s="35" t="s">
        <v>302</v>
      </c>
      <c r="J92" s="35"/>
      <c r="K92" s="33"/>
      <c r="L92" s="33" t="s">
        <v>64</v>
      </c>
      <c r="M92" s="35">
        <v>44287</v>
      </c>
      <c r="N92" s="34" t="s">
        <v>66</v>
      </c>
      <c r="O92" s="34" t="s">
        <v>67</v>
      </c>
      <c r="P92" s="61" t="s">
        <v>68</v>
      </c>
      <c r="Q92" s="47"/>
      <c r="R92" s="47"/>
      <c r="S92" s="47"/>
      <c r="T92" s="47"/>
      <c r="U92" s="47"/>
      <c r="V92" s="47"/>
      <c r="W92" s="47"/>
      <c r="X92" s="47"/>
      <c r="Y92" s="47"/>
      <c r="Z92" s="47"/>
      <c r="AA92" s="47"/>
    </row>
    <row r="93" spans="1:27" s="1" customFormat="1" ht="264" customHeight="1" x14ac:dyDescent="0.25">
      <c r="A93" s="129">
        <f t="shared" si="4"/>
        <v>70</v>
      </c>
      <c r="B93" s="33" t="s">
        <v>303</v>
      </c>
      <c r="C93" s="33" t="s">
        <v>304</v>
      </c>
      <c r="D93" s="33" t="s">
        <v>305</v>
      </c>
      <c r="E93" s="33"/>
      <c r="F93" s="34" t="s">
        <v>306</v>
      </c>
      <c r="G93" s="34">
        <v>4704007049</v>
      </c>
      <c r="H93" s="33" t="s">
        <v>62</v>
      </c>
      <c r="I93" s="35">
        <v>36629</v>
      </c>
      <c r="J93" s="35" t="s">
        <v>307</v>
      </c>
      <c r="K93" s="33"/>
      <c r="L93" s="33" t="s">
        <v>64</v>
      </c>
      <c r="M93" s="35">
        <v>44287</v>
      </c>
      <c r="N93" s="34" t="s">
        <v>66</v>
      </c>
      <c r="O93" s="34" t="s">
        <v>67</v>
      </c>
      <c r="P93" s="61" t="s">
        <v>68</v>
      </c>
      <c r="Q93" s="47"/>
      <c r="R93" s="47"/>
      <c r="S93" s="47"/>
      <c r="T93" s="47"/>
      <c r="U93" s="47"/>
      <c r="V93" s="47"/>
      <c r="W93" s="47"/>
      <c r="X93" s="47"/>
      <c r="Y93" s="47"/>
      <c r="Z93" s="47"/>
      <c r="AA93" s="47"/>
    </row>
    <row r="94" spans="1:27" s="1" customFormat="1" ht="246.75" customHeight="1" x14ac:dyDescent="0.25">
      <c r="A94" s="129">
        <f t="shared" si="4"/>
        <v>71</v>
      </c>
      <c r="B94" s="33" t="s">
        <v>308</v>
      </c>
      <c r="C94" s="33" t="s">
        <v>309</v>
      </c>
      <c r="D94" s="33" t="s">
        <v>309</v>
      </c>
      <c r="E94" s="33"/>
      <c r="F94" s="34" t="s">
        <v>310</v>
      </c>
      <c r="G94" s="34">
        <v>4710025977</v>
      </c>
      <c r="H94" s="33" t="s">
        <v>230</v>
      </c>
      <c r="I94" s="54">
        <v>37285</v>
      </c>
      <c r="J94" s="35" t="s">
        <v>311</v>
      </c>
      <c r="K94" s="33"/>
      <c r="L94" s="33" t="s">
        <v>64</v>
      </c>
      <c r="M94" s="35">
        <v>44287</v>
      </c>
      <c r="N94" s="34" t="s">
        <v>66</v>
      </c>
      <c r="O94" s="34" t="s">
        <v>67</v>
      </c>
      <c r="P94" s="61" t="s">
        <v>68</v>
      </c>
      <c r="Q94" s="47"/>
      <c r="R94" s="47"/>
      <c r="S94" s="47"/>
      <c r="T94" s="47"/>
      <c r="U94" s="47"/>
      <c r="V94" s="47"/>
      <c r="W94" s="47"/>
      <c r="X94" s="47"/>
      <c r="Y94" s="47"/>
      <c r="Z94" s="47"/>
      <c r="AA94" s="47"/>
    </row>
    <row r="95" spans="1:27" s="1" customFormat="1" ht="228.75" customHeight="1" x14ac:dyDescent="0.25">
      <c r="A95" s="129">
        <f t="shared" si="4"/>
        <v>72</v>
      </c>
      <c r="B95" s="33" t="s">
        <v>312</v>
      </c>
      <c r="C95" s="33" t="s">
        <v>313</v>
      </c>
      <c r="D95" s="33" t="s">
        <v>313</v>
      </c>
      <c r="E95" s="33"/>
      <c r="F95" s="34" t="s">
        <v>314</v>
      </c>
      <c r="G95" s="34">
        <v>4711013526</v>
      </c>
      <c r="H95" s="33" t="s">
        <v>230</v>
      </c>
      <c r="I95" s="54">
        <v>41942</v>
      </c>
      <c r="J95" s="35" t="s">
        <v>315</v>
      </c>
      <c r="K95" s="33"/>
      <c r="L95" s="33" t="s">
        <v>64</v>
      </c>
      <c r="M95" s="35">
        <v>44287</v>
      </c>
      <c r="N95" s="34" t="s">
        <v>66</v>
      </c>
      <c r="O95" s="34" t="s">
        <v>67</v>
      </c>
      <c r="P95" s="61" t="s">
        <v>68</v>
      </c>
      <c r="Q95" s="47"/>
      <c r="R95" s="47"/>
      <c r="S95" s="47"/>
      <c r="T95" s="47"/>
      <c r="U95" s="47"/>
      <c r="V95" s="47"/>
      <c r="W95" s="47"/>
      <c r="X95" s="47"/>
      <c r="Y95" s="47"/>
      <c r="Z95" s="47"/>
      <c r="AA95" s="47"/>
    </row>
    <row r="96" spans="1:27" ht="249" customHeight="1" x14ac:dyDescent="0.25">
      <c r="A96" s="129">
        <f t="shared" si="4"/>
        <v>73</v>
      </c>
      <c r="B96" s="83" t="s">
        <v>123</v>
      </c>
      <c r="C96" s="33" t="s">
        <v>124</v>
      </c>
      <c r="D96" s="33" t="s">
        <v>124</v>
      </c>
      <c r="E96" s="33"/>
      <c r="F96" s="34" t="s">
        <v>125</v>
      </c>
      <c r="G96" s="34" t="s">
        <v>126</v>
      </c>
      <c r="H96" s="33" t="s">
        <v>62</v>
      </c>
      <c r="I96" s="35">
        <v>35927</v>
      </c>
      <c r="J96" s="35" t="s">
        <v>127</v>
      </c>
      <c r="K96" s="33"/>
      <c r="L96" s="33" t="s">
        <v>64</v>
      </c>
      <c r="M96" s="33" t="s">
        <v>128</v>
      </c>
      <c r="N96" s="34" t="s">
        <v>66</v>
      </c>
      <c r="O96" s="34" t="s">
        <v>67</v>
      </c>
      <c r="P96" s="61" t="s">
        <v>68</v>
      </c>
      <c r="Q96" s="47"/>
      <c r="R96" s="47"/>
      <c r="S96" s="47"/>
      <c r="T96" s="47"/>
      <c r="U96" s="47"/>
      <c r="V96" s="47"/>
      <c r="W96" s="47"/>
      <c r="X96" s="47"/>
      <c r="Y96" s="47"/>
      <c r="Z96" s="47"/>
      <c r="AA96" s="47"/>
    </row>
    <row r="97" spans="1:27" ht="241.5" customHeight="1" x14ac:dyDescent="0.25">
      <c r="A97" s="129">
        <f t="shared" si="4"/>
        <v>74</v>
      </c>
      <c r="B97" s="83" t="s">
        <v>129</v>
      </c>
      <c r="C97" s="33" t="s">
        <v>130</v>
      </c>
      <c r="D97" s="33" t="s">
        <v>131</v>
      </c>
      <c r="E97" s="33"/>
      <c r="F97" s="34">
        <v>1034701562598</v>
      </c>
      <c r="G97" s="34" t="s">
        <v>132</v>
      </c>
      <c r="H97" s="33" t="s">
        <v>62</v>
      </c>
      <c r="I97" s="35">
        <v>37764</v>
      </c>
      <c r="J97" s="35" t="s">
        <v>133</v>
      </c>
      <c r="K97" s="33"/>
      <c r="L97" s="33" t="s">
        <v>64</v>
      </c>
      <c r="M97" s="33" t="s">
        <v>128</v>
      </c>
      <c r="N97" s="34" t="s">
        <v>66</v>
      </c>
      <c r="O97" s="34" t="s">
        <v>67</v>
      </c>
      <c r="P97" s="61" t="s">
        <v>68</v>
      </c>
      <c r="Q97" s="47"/>
      <c r="R97" s="47"/>
      <c r="S97" s="47"/>
      <c r="T97" s="47"/>
      <c r="U97" s="47"/>
      <c r="V97" s="47"/>
      <c r="W97" s="47"/>
      <c r="X97" s="47"/>
      <c r="Y97" s="47"/>
      <c r="Z97" s="47"/>
      <c r="AA97" s="47"/>
    </row>
    <row r="98" spans="1:27" ht="409.5" x14ac:dyDescent="0.25">
      <c r="A98" s="129">
        <f t="shared" si="4"/>
        <v>75</v>
      </c>
      <c r="B98" s="83" t="s">
        <v>69</v>
      </c>
      <c r="C98" s="33" t="s">
        <v>134</v>
      </c>
      <c r="D98" s="33" t="s">
        <v>70</v>
      </c>
      <c r="E98" s="33"/>
      <c r="F98" s="34">
        <v>1024701561554</v>
      </c>
      <c r="G98" s="34" t="s">
        <v>71</v>
      </c>
      <c r="H98" s="33" t="s">
        <v>62</v>
      </c>
      <c r="I98" s="35">
        <v>35906</v>
      </c>
      <c r="J98" s="35" t="s">
        <v>72</v>
      </c>
      <c r="K98" s="33"/>
      <c r="L98" s="33" t="s">
        <v>64</v>
      </c>
      <c r="M98" s="33" t="s">
        <v>128</v>
      </c>
      <c r="N98" s="34" t="s">
        <v>66</v>
      </c>
      <c r="O98" s="34" t="s">
        <v>67</v>
      </c>
      <c r="P98" s="61" t="s">
        <v>68</v>
      </c>
      <c r="Q98" s="47"/>
      <c r="R98" s="47"/>
      <c r="S98" s="47"/>
      <c r="T98" s="47"/>
      <c r="U98" s="47"/>
      <c r="V98" s="47"/>
      <c r="W98" s="47"/>
      <c r="X98" s="47"/>
      <c r="Y98" s="47"/>
      <c r="Z98" s="47"/>
      <c r="AA98" s="47"/>
    </row>
    <row r="99" spans="1:27" s="1" customFormat="1" ht="230.25" customHeight="1" x14ac:dyDescent="0.25">
      <c r="A99" s="129">
        <f t="shared" si="4"/>
        <v>76</v>
      </c>
      <c r="B99" s="56" t="s">
        <v>502</v>
      </c>
      <c r="C99" s="56" t="s">
        <v>503</v>
      </c>
      <c r="D99" s="56" t="s">
        <v>504</v>
      </c>
      <c r="E99" s="56"/>
      <c r="F99" s="57">
        <v>1024701647816</v>
      </c>
      <c r="G99" s="57">
        <v>4712013705</v>
      </c>
      <c r="H99" s="56" t="s">
        <v>319</v>
      </c>
      <c r="I99" s="58">
        <v>35272</v>
      </c>
      <c r="J99" s="58">
        <v>43459</v>
      </c>
      <c r="K99" s="56"/>
      <c r="L99" s="56" t="s">
        <v>64</v>
      </c>
      <c r="M99" s="69">
        <v>44287</v>
      </c>
      <c r="N99" s="57">
        <v>20</v>
      </c>
      <c r="O99" s="57" t="s">
        <v>67</v>
      </c>
      <c r="P99" s="56" t="s">
        <v>68</v>
      </c>
      <c r="Q99" s="47"/>
      <c r="R99" s="47"/>
      <c r="S99" s="47"/>
      <c r="T99" s="47"/>
      <c r="U99" s="47"/>
      <c r="V99" s="47"/>
      <c r="W99" s="47"/>
      <c r="X99" s="47"/>
      <c r="Y99" s="47"/>
      <c r="Z99" s="47"/>
      <c r="AA99" s="47"/>
    </row>
    <row r="100" spans="1:27" s="1" customFormat="1" ht="241.5" customHeight="1" x14ac:dyDescent="0.25">
      <c r="A100" s="129">
        <f t="shared" si="4"/>
        <v>77</v>
      </c>
      <c r="B100" s="56" t="s">
        <v>505</v>
      </c>
      <c r="C100" s="56" t="s">
        <v>506</v>
      </c>
      <c r="D100" s="56" t="s">
        <v>506</v>
      </c>
      <c r="E100" s="56"/>
      <c r="F100" s="57">
        <v>1024701650654</v>
      </c>
      <c r="G100" s="57">
        <v>4712010285</v>
      </c>
      <c r="H100" s="56" t="s">
        <v>319</v>
      </c>
      <c r="I100" s="58">
        <v>35352</v>
      </c>
      <c r="J100" s="58">
        <v>43398</v>
      </c>
      <c r="K100" s="56"/>
      <c r="L100" s="56" t="s">
        <v>64</v>
      </c>
      <c r="M100" s="69">
        <v>44287</v>
      </c>
      <c r="N100" s="57">
        <v>20</v>
      </c>
      <c r="O100" s="57" t="s">
        <v>67</v>
      </c>
      <c r="P100" s="56" t="s">
        <v>68</v>
      </c>
      <c r="Q100" s="47"/>
      <c r="R100" s="47"/>
      <c r="S100" s="47"/>
      <c r="T100" s="47"/>
      <c r="U100" s="47"/>
      <c r="V100" s="47"/>
      <c r="W100" s="47"/>
      <c r="X100" s="47"/>
      <c r="Y100" s="47"/>
      <c r="Z100" s="47"/>
      <c r="AA100" s="47"/>
    </row>
    <row r="101" spans="1:27" s="1" customFormat="1" ht="240" customHeight="1" x14ac:dyDescent="0.25">
      <c r="A101" s="129">
        <f t="shared" si="4"/>
        <v>78</v>
      </c>
      <c r="B101" s="56" t="s">
        <v>507</v>
      </c>
      <c r="C101" s="56" t="s">
        <v>508</v>
      </c>
      <c r="D101" s="56" t="s">
        <v>508</v>
      </c>
      <c r="E101" s="56"/>
      <c r="F101" s="57">
        <v>1024701480000</v>
      </c>
      <c r="G101" s="57">
        <v>4708007988</v>
      </c>
      <c r="H101" s="56" t="s">
        <v>319</v>
      </c>
      <c r="I101" s="58">
        <v>35569</v>
      </c>
      <c r="J101" s="58">
        <v>43343</v>
      </c>
      <c r="K101" s="56"/>
      <c r="L101" s="56" t="s">
        <v>64</v>
      </c>
      <c r="M101" s="69">
        <v>44287</v>
      </c>
      <c r="N101" s="57">
        <v>20</v>
      </c>
      <c r="O101" s="57">
        <v>0</v>
      </c>
      <c r="P101" s="56" t="s">
        <v>68</v>
      </c>
      <c r="Q101" s="47"/>
      <c r="R101" s="47"/>
      <c r="S101" s="47"/>
      <c r="T101" s="47"/>
      <c r="U101" s="47"/>
      <c r="V101" s="47"/>
      <c r="W101" s="47"/>
      <c r="X101" s="47"/>
      <c r="Y101" s="47"/>
      <c r="Z101" s="47"/>
      <c r="AA101" s="47"/>
    </row>
    <row r="102" spans="1:27" s="1" customFormat="1" ht="198" x14ac:dyDescent="0.25">
      <c r="A102" s="129">
        <f t="shared" si="4"/>
        <v>79</v>
      </c>
      <c r="B102" s="56" t="s">
        <v>509</v>
      </c>
      <c r="C102" s="56" t="s">
        <v>510</v>
      </c>
      <c r="D102" s="56" t="s">
        <v>510</v>
      </c>
      <c r="E102" s="56"/>
      <c r="F102" s="57">
        <v>1024701481100</v>
      </c>
      <c r="G102" s="57">
        <v>4708008050</v>
      </c>
      <c r="H102" s="56" t="s">
        <v>319</v>
      </c>
      <c r="I102" s="58">
        <v>35576</v>
      </c>
      <c r="J102" s="58">
        <v>43217</v>
      </c>
      <c r="K102" s="56"/>
      <c r="L102" s="56" t="s">
        <v>64</v>
      </c>
      <c r="M102" s="69">
        <v>44287</v>
      </c>
      <c r="N102" s="57">
        <v>20</v>
      </c>
      <c r="O102" s="57">
        <v>0</v>
      </c>
      <c r="P102" s="56" t="s">
        <v>68</v>
      </c>
      <c r="Q102" s="47"/>
      <c r="R102" s="47"/>
      <c r="S102" s="47"/>
      <c r="T102" s="47"/>
      <c r="U102" s="47"/>
      <c r="V102" s="47"/>
      <c r="W102" s="47"/>
      <c r="X102" s="47"/>
      <c r="Y102" s="47"/>
      <c r="Z102" s="47"/>
      <c r="AA102" s="47"/>
    </row>
    <row r="103" spans="1:27" s="1" customFormat="1" ht="409.5" x14ac:dyDescent="0.25">
      <c r="A103" s="129">
        <f t="shared" si="4"/>
        <v>80</v>
      </c>
      <c r="B103" s="56" t="s">
        <v>511</v>
      </c>
      <c r="C103" s="56" t="s">
        <v>512</v>
      </c>
      <c r="D103" s="56" t="s">
        <v>521</v>
      </c>
      <c r="E103" s="56"/>
      <c r="F103" s="57">
        <v>1034700872403</v>
      </c>
      <c r="G103" s="57">
        <v>4704051633</v>
      </c>
      <c r="H103" s="56" t="s">
        <v>319</v>
      </c>
      <c r="I103" s="58">
        <v>36119</v>
      </c>
      <c r="J103" s="58">
        <v>43403</v>
      </c>
      <c r="K103" s="56"/>
      <c r="L103" s="56" t="s">
        <v>64</v>
      </c>
      <c r="M103" s="69">
        <v>44287</v>
      </c>
      <c r="N103" s="57">
        <v>20</v>
      </c>
      <c r="O103" s="57" t="s">
        <v>67</v>
      </c>
      <c r="P103" s="56" t="s">
        <v>68</v>
      </c>
      <c r="Q103" s="47"/>
      <c r="R103" s="47"/>
      <c r="S103" s="47"/>
      <c r="T103" s="47"/>
      <c r="U103" s="47"/>
      <c r="V103" s="47"/>
      <c r="W103" s="47"/>
      <c r="X103" s="47"/>
      <c r="Y103" s="47"/>
      <c r="Z103" s="47"/>
      <c r="AA103" s="47"/>
    </row>
    <row r="104" spans="1:27" s="1" customFormat="1" ht="243.75" customHeight="1" x14ac:dyDescent="0.25">
      <c r="A104" s="129">
        <f t="shared" si="4"/>
        <v>81</v>
      </c>
      <c r="B104" s="56" t="s">
        <v>513</v>
      </c>
      <c r="C104" s="56" t="s">
        <v>512</v>
      </c>
      <c r="D104" s="56" t="s">
        <v>514</v>
      </c>
      <c r="E104" s="56"/>
      <c r="F104" s="57">
        <v>1034700872403</v>
      </c>
      <c r="G104" s="57">
        <v>4704051633</v>
      </c>
      <c r="H104" s="56" t="s">
        <v>319</v>
      </c>
      <c r="I104" s="58">
        <v>36119</v>
      </c>
      <c r="J104" s="58">
        <v>43403</v>
      </c>
      <c r="K104" s="56"/>
      <c r="L104" s="56" t="s">
        <v>64</v>
      </c>
      <c r="M104" s="69">
        <v>44287</v>
      </c>
      <c r="N104" s="57">
        <v>20</v>
      </c>
      <c r="O104" s="57" t="s">
        <v>67</v>
      </c>
      <c r="P104" s="56" t="s">
        <v>68</v>
      </c>
      <c r="Q104" s="47"/>
      <c r="R104" s="47"/>
      <c r="S104" s="47"/>
      <c r="T104" s="47"/>
      <c r="U104" s="47"/>
      <c r="V104" s="47"/>
      <c r="W104" s="47"/>
      <c r="X104" s="47"/>
      <c r="Y104" s="47"/>
      <c r="Z104" s="47"/>
      <c r="AA104" s="47"/>
    </row>
    <row r="105" spans="1:27" s="1" customFormat="1" ht="257.25" customHeight="1" x14ac:dyDescent="0.25">
      <c r="A105" s="129">
        <f t="shared" si="4"/>
        <v>82</v>
      </c>
      <c r="B105" s="56" t="s">
        <v>515</v>
      </c>
      <c r="C105" s="56" t="s">
        <v>512</v>
      </c>
      <c r="D105" s="56" t="s">
        <v>516</v>
      </c>
      <c r="E105" s="56"/>
      <c r="F105" s="57">
        <v>1034700872403</v>
      </c>
      <c r="G105" s="57">
        <v>4704051633</v>
      </c>
      <c r="H105" s="56" t="s">
        <v>319</v>
      </c>
      <c r="I105" s="58">
        <v>36119</v>
      </c>
      <c r="J105" s="58">
        <v>43403</v>
      </c>
      <c r="K105" s="56"/>
      <c r="L105" s="56" t="s">
        <v>64</v>
      </c>
      <c r="M105" s="69">
        <v>44287</v>
      </c>
      <c r="N105" s="57">
        <v>20</v>
      </c>
      <c r="O105" s="57" t="s">
        <v>67</v>
      </c>
      <c r="P105" s="56" t="s">
        <v>68</v>
      </c>
      <c r="Q105" s="47"/>
      <c r="R105" s="47"/>
      <c r="S105" s="47"/>
      <c r="T105" s="47"/>
      <c r="U105" s="47"/>
      <c r="V105" s="47"/>
      <c r="W105" s="47"/>
      <c r="X105" s="47"/>
      <c r="Y105" s="47"/>
      <c r="Z105" s="47"/>
      <c r="AA105" s="47"/>
    </row>
    <row r="106" spans="1:27" s="1" customFormat="1" ht="333.75" customHeight="1" x14ac:dyDescent="0.25">
      <c r="A106" s="129">
        <f t="shared" si="4"/>
        <v>83</v>
      </c>
      <c r="B106" s="56" t="s">
        <v>517</v>
      </c>
      <c r="C106" s="56" t="s">
        <v>512</v>
      </c>
      <c r="D106" s="56" t="s">
        <v>518</v>
      </c>
      <c r="E106" s="56"/>
      <c r="F106" s="57">
        <v>1034700872403</v>
      </c>
      <c r="G106" s="57">
        <v>4704051633</v>
      </c>
      <c r="H106" s="56" t="s">
        <v>319</v>
      </c>
      <c r="I106" s="58">
        <v>36119</v>
      </c>
      <c r="J106" s="58">
        <v>43403</v>
      </c>
      <c r="K106" s="56"/>
      <c r="L106" s="56" t="s">
        <v>64</v>
      </c>
      <c r="M106" s="69">
        <v>44287</v>
      </c>
      <c r="N106" s="57">
        <v>20</v>
      </c>
      <c r="O106" s="57" t="s">
        <v>67</v>
      </c>
      <c r="P106" s="56" t="s">
        <v>68</v>
      </c>
      <c r="Q106" s="47"/>
      <c r="R106" s="47"/>
      <c r="S106" s="47"/>
      <c r="T106" s="47"/>
      <c r="U106" s="47"/>
      <c r="V106" s="47"/>
      <c r="W106" s="47"/>
      <c r="X106" s="47"/>
      <c r="Y106" s="47"/>
      <c r="Z106" s="47"/>
      <c r="AA106" s="47"/>
    </row>
    <row r="107" spans="1:27" s="1" customFormat="1" ht="409.5" customHeight="1" x14ac:dyDescent="0.25">
      <c r="A107" s="129">
        <f t="shared" si="4"/>
        <v>84</v>
      </c>
      <c r="B107" s="96" t="s">
        <v>757</v>
      </c>
      <c r="C107" s="70" t="s">
        <v>758</v>
      </c>
      <c r="D107" s="70" t="s">
        <v>759</v>
      </c>
      <c r="E107" s="97"/>
      <c r="F107" s="72">
        <v>1034700562555</v>
      </c>
      <c r="G107" s="72" t="s">
        <v>760</v>
      </c>
      <c r="H107" s="70" t="s">
        <v>319</v>
      </c>
      <c r="I107" s="73">
        <v>36462</v>
      </c>
      <c r="J107" s="73" t="s">
        <v>761</v>
      </c>
      <c r="K107" s="70"/>
      <c r="L107" s="70" t="s">
        <v>64</v>
      </c>
      <c r="M107" s="69">
        <v>44287</v>
      </c>
      <c r="N107" s="72" t="s">
        <v>66</v>
      </c>
      <c r="O107" s="72" t="s">
        <v>67</v>
      </c>
      <c r="P107" s="70" t="s">
        <v>68</v>
      </c>
      <c r="Q107" s="47"/>
      <c r="R107" s="47"/>
      <c r="S107" s="47"/>
      <c r="T107" s="47"/>
      <c r="U107" s="47"/>
      <c r="V107" s="47"/>
      <c r="W107" s="47"/>
      <c r="X107" s="47"/>
      <c r="Y107" s="47"/>
      <c r="Z107" s="47"/>
      <c r="AA107" s="47"/>
    </row>
    <row r="108" spans="1:27" s="1" customFormat="1" ht="255" customHeight="1" x14ac:dyDescent="0.25">
      <c r="A108" s="129">
        <f t="shared" si="4"/>
        <v>85</v>
      </c>
      <c r="B108" s="94" t="s">
        <v>762</v>
      </c>
      <c r="C108" s="56" t="s">
        <v>763</v>
      </c>
      <c r="D108" s="56" t="s">
        <v>763</v>
      </c>
      <c r="E108" s="95"/>
      <c r="F108" s="57" t="s">
        <v>764</v>
      </c>
      <c r="G108" s="57" t="s">
        <v>765</v>
      </c>
      <c r="H108" s="56" t="s">
        <v>319</v>
      </c>
      <c r="I108" s="58">
        <v>35402</v>
      </c>
      <c r="J108" s="58" t="s">
        <v>766</v>
      </c>
      <c r="K108" s="56"/>
      <c r="L108" s="56" t="s">
        <v>64</v>
      </c>
      <c r="M108" s="58">
        <f t="shared" ref="M108:M109" si="5">$M$104</f>
        <v>44287</v>
      </c>
      <c r="N108" s="57" t="s">
        <v>66</v>
      </c>
      <c r="O108" s="57" t="s">
        <v>67</v>
      </c>
      <c r="P108" s="56" t="s">
        <v>68</v>
      </c>
      <c r="Q108" s="47"/>
      <c r="R108" s="47"/>
      <c r="S108" s="47"/>
      <c r="T108" s="47"/>
      <c r="U108" s="47"/>
      <c r="V108" s="47"/>
      <c r="W108" s="47"/>
      <c r="X108" s="47"/>
      <c r="Y108" s="47"/>
      <c r="Z108" s="47"/>
      <c r="AA108" s="47"/>
    </row>
    <row r="109" spans="1:27" s="1" customFormat="1" ht="289.5" customHeight="1" x14ac:dyDescent="0.25">
      <c r="A109" s="129">
        <f t="shared" si="4"/>
        <v>86</v>
      </c>
      <c r="B109" s="94" t="s">
        <v>767</v>
      </c>
      <c r="C109" s="56" t="s">
        <v>768</v>
      </c>
      <c r="D109" s="101" t="s">
        <v>987</v>
      </c>
      <c r="E109" s="95"/>
      <c r="F109" s="57" t="s">
        <v>769</v>
      </c>
      <c r="G109" s="57">
        <v>4707012745</v>
      </c>
      <c r="H109" s="56" t="s">
        <v>319</v>
      </c>
      <c r="I109" s="58">
        <v>35402</v>
      </c>
      <c r="J109" s="58" t="s">
        <v>756</v>
      </c>
      <c r="K109" s="56"/>
      <c r="L109" s="56" t="s">
        <v>64</v>
      </c>
      <c r="M109" s="58">
        <f t="shared" si="5"/>
        <v>44287</v>
      </c>
      <c r="N109" s="57" t="s">
        <v>66</v>
      </c>
      <c r="O109" s="57" t="s">
        <v>67</v>
      </c>
      <c r="P109" s="56" t="s">
        <v>68</v>
      </c>
      <c r="Q109" s="47"/>
      <c r="R109" s="47"/>
      <c r="S109" s="47"/>
      <c r="T109" s="47"/>
      <c r="U109" s="47"/>
      <c r="V109" s="47"/>
      <c r="W109" s="47"/>
      <c r="X109" s="47"/>
      <c r="Y109" s="47"/>
      <c r="Z109" s="47"/>
      <c r="AA109" s="47"/>
    </row>
    <row r="110" spans="1:27" s="1" customFormat="1" ht="230.25" customHeight="1" x14ac:dyDescent="0.25">
      <c r="A110" s="129">
        <f t="shared" si="4"/>
        <v>87</v>
      </c>
      <c r="B110" s="94" t="s">
        <v>770</v>
      </c>
      <c r="C110" s="56" t="s">
        <v>771</v>
      </c>
      <c r="D110" s="56" t="s">
        <v>772</v>
      </c>
      <c r="E110" s="95"/>
      <c r="F110" s="57" t="s">
        <v>773</v>
      </c>
      <c r="G110" s="57" t="s">
        <v>774</v>
      </c>
      <c r="H110" s="56" t="s">
        <v>319</v>
      </c>
      <c r="I110" s="58">
        <v>35389</v>
      </c>
      <c r="J110" s="58">
        <v>43437</v>
      </c>
      <c r="K110" s="56"/>
      <c r="L110" s="56" t="s">
        <v>64</v>
      </c>
      <c r="M110" s="58">
        <v>44287</v>
      </c>
      <c r="N110" s="57">
        <v>20</v>
      </c>
      <c r="O110" s="57">
        <v>0</v>
      </c>
      <c r="P110" s="56" t="s">
        <v>68</v>
      </c>
      <c r="Q110" s="47"/>
      <c r="R110" s="47"/>
      <c r="S110" s="47"/>
      <c r="T110" s="47"/>
      <c r="U110" s="47"/>
      <c r="V110" s="47"/>
      <c r="W110" s="47"/>
      <c r="X110" s="47"/>
      <c r="Y110" s="47"/>
      <c r="Z110" s="47"/>
      <c r="AA110" s="47"/>
    </row>
    <row r="111" spans="1:27" s="1" customFormat="1" ht="228.75" customHeight="1" x14ac:dyDescent="0.25">
      <c r="A111" s="129">
        <f t="shared" si="4"/>
        <v>88</v>
      </c>
      <c r="B111" s="94" t="s">
        <v>775</v>
      </c>
      <c r="C111" s="56" t="s">
        <v>776</v>
      </c>
      <c r="D111" s="56" t="s">
        <v>776</v>
      </c>
      <c r="E111" s="95"/>
      <c r="F111" s="57" t="s">
        <v>777</v>
      </c>
      <c r="G111" s="57" t="s">
        <v>778</v>
      </c>
      <c r="H111" s="56" t="s">
        <v>319</v>
      </c>
      <c r="I111" s="58">
        <v>35402</v>
      </c>
      <c r="J111" s="58">
        <v>43258</v>
      </c>
      <c r="K111" s="56"/>
      <c r="L111" s="56" t="s">
        <v>64</v>
      </c>
      <c r="M111" s="58">
        <v>44287</v>
      </c>
      <c r="N111" s="57">
        <v>20</v>
      </c>
      <c r="O111" s="57">
        <v>0</v>
      </c>
      <c r="P111" s="56" t="s">
        <v>68</v>
      </c>
      <c r="Q111" s="47"/>
      <c r="R111" s="47"/>
      <c r="S111" s="47"/>
      <c r="T111" s="47"/>
      <c r="U111" s="47"/>
      <c r="V111" s="47"/>
      <c r="W111" s="47"/>
      <c r="X111" s="47"/>
      <c r="Y111" s="47"/>
      <c r="Z111" s="47"/>
      <c r="AA111" s="47"/>
    </row>
    <row r="112" spans="1:27" s="1" customFormat="1" ht="147" customHeight="1" x14ac:dyDescent="0.25">
      <c r="A112" s="129">
        <f t="shared" si="4"/>
        <v>89</v>
      </c>
      <c r="B112" s="94" t="s">
        <v>1022</v>
      </c>
      <c r="C112" s="56" t="s">
        <v>1023</v>
      </c>
      <c r="D112" s="56" t="s">
        <v>1024</v>
      </c>
      <c r="E112" s="95"/>
      <c r="F112" s="57" t="s">
        <v>1025</v>
      </c>
      <c r="G112" s="57" t="s">
        <v>1026</v>
      </c>
      <c r="H112" s="56" t="s">
        <v>995</v>
      </c>
      <c r="I112" s="58" t="s">
        <v>1027</v>
      </c>
      <c r="J112" s="58"/>
      <c r="K112" s="56"/>
      <c r="L112" s="56" t="s">
        <v>1028</v>
      </c>
      <c r="M112" s="58">
        <v>44287</v>
      </c>
      <c r="N112" s="57" t="s">
        <v>66</v>
      </c>
      <c r="O112" s="57" t="s">
        <v>67</v>
      </c>
      <c r="P112" s="56" t="s">
        <v>68</v>
      </c>
      <c r="Q112" s="47"/>
      <c r="R112" s="47"/>
      <c r="S112" s="47"/>
      <c r="T112" s="47"/>
      <c r="U112" s="47"/>
      <c r="V112" s="47"/>
      <c r="W112" s="47"/>
      <c r="X112" s="47"/>
      <c r="Y112" s="47"/>
      <c r="Z112" s="47"/>
      <c r="AA112" s="47"/>
    </row>
    <row r="113" spans="1:27" s="1" customFormat="1" ht="240" customHeight="1" x14ac:dyDescent="0.25">
      <c r="A113" s="129">
        <f t="shared" si="4"/>
        <v>90</v>
      </c>
      <c r="B113" s="56" t="s">
        <v>519</v>
      </c>
      <c r="C113" s="56" t="s">
        <v>520</v>
      </c>
      <c r="D113" s="56" t="s">
        <v>520</v>
      </c>
      <c r="E113" s="56"/>
      <c r="F113" s="57">
        <v>1024701898968</v>
      </c>
      <c r="G113" s="57">
        <v>4716014393</v>
      </c>
      <c r="H113" s="56" t="s">
        <v>319</v>
      </c>
      <c r="I113" s="59">
        <v>35748</v>
      </c>
      <c r="J113" s="58">
        <v>43350</v>
      </c>
      <c r="K113" s="56"/>
      <c r="L113" s="56" t="s">
        <v>64</v>
      </c>
      <c r="M113" s="69">
        <v>44287</v>
      </c>
      <c r="N113" s="57">
        <v>20</v>
      </c>
      <c r="O113" s="57">
        <v>0</v>
      </c>
      <c r="P113" s="70" t="s">
        <v>68</v>
      </c>
      <c r="Q113" s="47"/>
      <c r="R113" s="47"/>
      <c r="S113" s="47"/>
      <c r="T113" s="47"/>
      <c r="U113" s="47"/>
      <c r="V113" s="47"/>
      <c r="W113" s="47"/>
      <c r="X113" s="47"/>
      <c r="Y113" s="47"/>
      <c r="Z113" s="47"/>
      <c r="AA113" s="47"/>
    </row>
    <row r="114" spans="1:27" ht="256.5" customHeight="1" x14ac:dyDescent="0.25">
      <c r="A114" s="129">
        <f t="shared" si="4"/>
        <v>91</v>
      </c>
      <c r="B114" s="83" t="s">
        <v>135</v>
      </c>
      <c r="C114" s="33" t="s">
        <v>136</v>
      </c>
      <c r="D114" s="33" t="s">
        <v>136</v>
      </c>
      <c r="E114" s="33"/>
      <c r="F114" s="34" t="s">
        <v>137</v>
      </c>
      <c r="G114" s="34" t="s">
        <v>138</v>
      </c>
      <c r="H114" s="33" t="s">
        <v>62</v>
      </c>
      <c r="I114" s="35">
        <v>35269</v>
      </c>
      <c r="J114" s="35" t="s">
        <v>139</v>
      </c>
      <c r="K114" s="33"/>
      <c r="L114" s="33" t="s">
        <v>140</v>
      </c>
      <c r="M114" s="33" t="s">
        <v>65</v>
      </c>
      <c r="N114" s="34" t="s">
        <v>66</v>
      </c>
      <c r="O114" s="34" t="s">
        <v>67</v>
      </c>
      <c r="P114" s="61" t="s">
        <v>68</v>
      </c>
      <c r="Q114" s="47"/>
      <c r="R114" s="47"/>
      <c r="S114" s="47"/>
      <c r="T114" s="47"/>
      <c r="U114" s="47"/>
      <c r="V114" s="47"/>
      <c r="W114" s="47"/>
      <c r="X114" s="47"/>
      <c r="Y114" s="47"/>
      <c r="Z114" s="47"/>
      <c r="AA114" s="47"/>
    </row>
    <row r="115" spans="1:27" ht="219.75" customHeight="1" x14ac:dyDescent="0.25">
      <c r="A115" s="129">
        <f t="shared" si="4"/>
        <v>92</v>
      </c>
      <c r="B115" s="83" t="s">
        <v>141</v>
      </c>
      <c r="C115" s="33" t="s">
        <v>142</v>
      </c>
      <c r="D115" s="33" t="s">
        <v>142</v>
      </c>
      <c r="E115" s="33"/>
      <c r="F115" s="34" t="s">
        <v>143</v>
      </c>
      <c r="G115" s="34" t="s">
        <v>144</v>
      </c>
      <c r="H115" s="33" t="s">
        <v>62</v>
      </c>
      <c r="I115" s="35">
        <v>38288</v>
      </c>
      <c r="J115" s="35" t="s">
        <v>72</v>
      </c>
      <c r="K115" s="33"/>
      <c r="L115" s="33" t="s">
        <v>64</v>
      </c>
      <c r="M115" s="33" t="s">
        <v>65</v>
      </c>
      <c r="N115" s="34" t="s">
        <v>66</v>
      </c>
      <c r="O115" s="34" t="s">
        <v>67</v>
      </c>
      <c r="P115" s="61" t="s">
        <v>68</v>
      </c>
      <c r="Q115" s="47"/>
      <c r="R115" s="47"/>
      <c r="S115" s="47"/>
      <c r="T115" s="47"/>
      <c r="U115" s="47"/>
      <c r="V115" s="47"/>
      <c r="W115" s="47"/>
      <c r="X115" s="47"/>
      <c r="Y115" s="47"/>
      <c r="Z115" s="47"/>
      <c r="AA115" s="47"/>
    </row>
    <row r="116" spans="1:27" ht="264" x14ac:dyDescent="0.25">
      <c r="A116" s="129">
        <f t="shared" si="4"/>
        <v>93</v>
      </c>
      <c r="B116" s="83" t="s">
        <v>145</v>
      </c>
      <c r="C116" s="33" t="s">
        <v>146</v>
      </c>
      <c r="D116" s="33" t="s">
        <v>147</v>
      </c>
      <c r="E116" s="33"/>
      <c r="F116" s="34">
        <v>1024702011531</v>
      </c>
      <c r="G116" s="34" t="s">
        <v>148</v>
      </c>
      <c r="H116" s="33" t="s">
        <v>62</v>
      </c>
      <c r="I116" s="35">
        <v>44282</v>
      </c>
      <c r="J116" s="35" t="s">
        <v>149</v>
      </c>
      <c r="K116" s="33"/>
      <c r="L116" s="33" t="s">
        <v>64</v>
      </c>
      <c r="M116" s="33" t="s">
        <v>65</v>
      </c>
      <c r="N116" s="34" t="s">
        <v>66</v>
      </c>
      <c r="O116" s="34" t="s">
        <v>67</v>
      </c>
      <c r="P116" s="61" t="s">
        <v>68</v>
      </c>
      <c r="Q116" s="47"/>
      <c r="R116" s="47"/>
      <c r="S116" s="47"/>
      <c r="T116" s="47"/>
      <c r="U116" s="47"/>
      <c r="V116" s="47"/>
      <c r="W116" s="47"/>
      <c r="X116" s="47"/>
      <c r="Y116" s="47"/>
      <c r="Z116" s="47"/>
      <c r="AA116" s="47"/>
    </row>
    <row r="117" spans="1:27" ht="279.75" customHeight="1" x14ac:dyDescent="0.25">
      <c r="A117" s="129">
        <f t="shared" si="4"/>
        <v>94</v>
      </c>
      <c r="B117" s="83" t="s">
        <v>150</v>
      </c>
      <c r="C117" s="33" t="s">
        <v>151</v>
      </c>
      <c r="D117" s="33" t="s">
        <v>151</v>
      </c>
      <c r="E117" s="33"/>
      <c r="F117" s="34" t="s">
        <v>152</v>
      </c>
      <c r="G117" s="34">
        <v>4706016056</v>
      </c>
      <c r="H117" s="33" t="s">
        <v>62</v>
      </c>
      <c r="I117" s="35">
        <v>36766</v>
      </c>
      <c r="J117" s="35">
        <v>43217</v>
      </c>
      <c r="K117" s="33"/>
      <c r="L117" s="33" t="s">
        <v>64</v>
      </c>
      <c r="M117" s="35">
        <v>44317</v>
      </c>
      <c r="N117" s="34">
        <v>20</v>
      </c>
      <c r="O117" s="34" t="s">
        <v>67</v>
      </c>
      <c r="P117" s="61" t="s">
        <v>68</v>
      </c>
      <c r="Q117" s="47"/>
      <c r="R117" s="47"/>
      <c r="S117" s="47"/>
      <c r="T117" s="47"/>
      <c r="U117" s="47"/>
      <c r="V117" s="47"/>
      <c r="W117" s="47"/>
      <c r="X117" s="47"/>
      <c r="Y117" s="47"/>
      <c r="Z117" s="47"/>
      <c r="AA117" s="47"/>
    </row>
    <row r="118" spans="1:27" s="1" customFormat="1" ht="261.75" customHeight="1" x14ac:dyDescent="0.25">
      <c r="A118" s="129">
        <f t="shared" si="4"/>
        <v>95</v>
      </c>
      <c r="B118" s="33" t="s">
        <v>316</v>
      </c>
      <c r="C118" s="33" t="s">
        <v>317</v>
      </c>
      <c r="D118" s="33" t="s">
        <v>318</v>
      </c>
      <c r="E118" s="33"/>
      <c r="F118" s="34">
        <v>1024701763790</v>
      </c>
      <c r="G118" s="34">
        <v>4714005058</v>
      </c>
      <c r="H118" s="33" t="s">
        <v>319</v>
      </c>
      <c r="I118" s="35">
        <v>36117</v>
      </c>
      <c r="J118" s="35" t="s">
        <v>63</v>
      </c>
      <c r="K118" s="33"/>
      <c r="L118" s="33" t="s">
        <v>64</v>
      </c>
      <c r="M118" s="35">
        <v>44317</v>
      </c>
      <c r="N118" s="34" t="s">
        <v>66</v>
      </c>
      <c r="O118" s="34">
        <v>0</v>
      </c>
      <c r="P118" s="61" t="s">
        <v>68</v>
      </c>
      <c r="Q118" s="47"/>
      <c r="R118" s="47"/>
      <c r="S118" s="47"/>
      <c r="T118" s="47"/>
      <c r="U118" s="47"/>
      <c r="V118" s="47"/>
      <c r="W118" s="47"/>
      <c r="X118" s="47"/>
      <c r="Y118" s="47"/>
      <c r="Z118" s="47"/>
      <c r="AA118" s="47"/>
    </row>
    <row r="119" spans="1:27" s="1" customFormat="1" ht="236.25" customHeight="1" x14ac:dyDescent="0.25">
      <c r="A119" s="129">
        <f t="shared" si="4"/>
        <v>96</v>
      </c>
      <c r="B119" s="37" t="s">
        <v>320</v>
      </c>
      <c r="C119" s="37" t="s">
        <v>321</v>
      </c>
      <c r="D119" s="37" t="s">
        <v>321</v>
      </c>
      <c r="E119" s="37"/>
      <c r="F119" s="38">
        <v>1114700002284</v>
      </c>
      <c r="G119" s="38">
        <v>4705470122</v>
      </c>
      <c r="H119" s="37" t="s">
        <v>62</v>
      </c>
      <c r="I119" s="39">
        <v>40784</v>
      </c>
      <c r="J119" s="39">
        <v>42067</v>
      </c>
      <c r="K119" s="37"/>
      <c r="L119" s="37" t="s">
        <v>140</v>
      </c>
      <c r="M119" s="39" t="s">
        <v>322</v>
      </c>
      <c r="N119" s="38">
        <v>20</v>
      </c>
      <c r="O119" s="38">
        <v>0</v>
      </c>
      <c r="P119" s="64" t="s">
        <v>68</v>
      </c>
      <c r="Q119" s="47"/>
      <c r="R119" s="47"/>
      <c r="S119" s="47"/>
      <c r="T119" s="47"/>
      <c r="U119" s="47"/>
      <c r="V119" s="47"/>
      <c r="W119" s="47"/>
      <c r="X119" s="47"/>
      <c r="Y119" s="47"/>
      <c r="Z119" s="47"/>
      <c r="AA119" s="47"/>
    </row>
    <row r="120" spans="1:27" s="1" customFormat="1" ht="232.5" customHeight="1" x14ac:dyDescent="0.25">
      <c r="A120" s="129">
        <f t="shared" si="4"/>
        <v>97</v>
      </c>
      <c r="B120" s="33" t="s">
        <v>323</v>
      </c>
      <c r="C120" s="33" t="s">
        <v>324</v>
      </c>
      <c r="D120" s="33" t="s">
        <v>324</v>
      </c>
      <c r="E120" s="33"/>
      <c r="F120" s="34" t="s">
        <v>325</v>
      </c>
      <c r="G120" s="34" t="s">
        <v>326</v>
      </c>
      <c r="H120" s="33" t="s">
        <v>241</v>
      </c>
      <c r="I120" s="35">
        <v>35430</v>
      </c>
      <c r="J120" s="35" t="s">
        <v>327</v>
      </c>
      <c r="K120" s="33"/>
      <c r="L120" s="33" t="s">
        <v>140</v>
      </c>
      <c r="M120" s="33" t="s">
        <v>322</v>
      </c>
      <c r="N120" s="34" t="s">
        <v>66</v>
      </c>
      <c r="O120" s="34">
        <v>0</v>
      </c>
      <c r="P120" s="61" t="s">
        <v>68</v>
      </c>
      <c r="Q120" s="47"/>
      <c r="R120" s="47"/>
      <c r="S120" s="47"/>
      <c r="T120" s="47"/>
      <c r="U120" s="47"/>
      <c r="V120" s="47"/>
      <c r="W120" s="47"/>
      <c r="X120" s="47"/>
      <c r="Y120" s="47"/>
      <c r="Z120" s="47"/>
      <c r="AA120" s="47"/>
    </row>
    <row r="121" spans="1:27" s="1" customFormat="1" ht="263.25" customHeight="1" x14ac:dyDescent="0.25">
      <c r="A121" s="129">
        <f t="shared" si="4"/>
        <v>98</v>
      </c>
      <c r="B121" s="33" t="s">
        <v>328</v>
      </c>
      <c r="C121" s="33" t="s">
        <v>329</v>
      </c>
      <c r="D121" s="33" t="s">
        <v>330</v>
      </c>
      <c r="E121" s="33"/>
      <c r="F121" s="34" t="s">
        <v>331</v>
      </c>
      <c r="G121" s="34" t="s">
        <v>332</v>
      </c>
      <c r="H121" s="33" t="s">
        <v>230</v>
      </c>
      <c r="I121" s="35">
        <v>36279</v>
      </c>
      <c r="J121" s="35" t="s">
        <v>333</v>
      </c>
      <c r="K121" s="33"/>
      <c r="L121" s="33" t="s">
        <v>64</v>
      </c>
      <c r="M121" s="35">
        <v>44317</v>
      </c>
      <c r="N121" s="34" t="s">
        <v>66</v>
      </c>
      <c r="O121" s="34" t="s">
        <v>67</v>
      </c>
      <c r="P121" s="61" t="s">
        <v>68</v>
      </c>
      <c r="Q121" s="47"/>
      <c r="R121" s="47"/>
      <c r="S121" s="47"/>
      <c r="T121" s="47"/>
      <c r="U121" s="47"/>
      <c r="V121" s="47"/>
      <c r="W121" s="47"/>
      <c r="X121" s="47"/>
      <c r="Y121" s="47"/>
      <c r="Z121" s="47"/>
      <c r="AA121" s="47"/>
    </row>
    <row r="122" spans="1:27" s="1" customFormat="1" ht="198" x14ac:dyDescent="0.25">
      <c r="A122" s="129">
        <f t="shared" si="4"/>
        <v>99</v>
      </c>
      <c r="B122" s="33" t="s">
        <v>334</v>
      </c>
      <c r="C122" s="33" t="s">
        <v>335</v>
      </c>
      <c r="D122" s="33" t="s">
        <v>335</v>
      </c>
      <c r="E122" s="33"/>
      <c r="F122" s="34" t="s">
        <v>336</v>
      </c>
      <c r="G122" s="34" t="s">
        <v>337</v>
      </c>
      <c r="H122" s="33" t="s">
        <v>230</v>
      </c>
      <c r="I122" s="35">
        <v>35569</v>
      </c>
      <c r="J122" s="35" t="s">
        <v>338</v>
      </c>
      <c r="K122" s="33"/>
      <c r="L122" s="33" t="s">
        <v>64</v>
      </c>
      <c r="M122" s="35">
        <v>44317</v>
      </c>
      <c r="N122" s="34" t="s">
        <v>66</v>
      </c>
      <c r="O122" s="34" t="s">
        <v>67</v>
      </c>
      <c r="P122" s="61" t="s">
        <v>68</v>
      </c>
      <c r="Q122" s="47"/>
      <c r="R122" s="47"/>
      <c r="S122" s="47"/>
      <c r="T122" s="47"/>
      <c r="U122" s="47"/>
      <c r="V122" s="47"/>
      <c r="W122" s="47"/>
      <c r="X122" s="47"/>
      <c r="Y122" s="47"/>
      <c r="Z122" s="47"/>
      <c r="AA122" s="47"/>
    </row>
    <row r="123" spans="1:27" s="1" customFormat="1" ht="280.5" x14ac:dyDescent="0.25">
      <c r="A123" s="129">
        <f t="shared" si="4"/>
        <v>100</v>
      </c>
      <c r="B123" s="56" t="s">
        <v>530</v>
      </c>
      <c r="C123" s="56" t="s">
        <v>531</v>
      </c>
      <c r="D123" s="56" t="s">
        <v>532</v>
      </c>
      <c r="E123" s="56"/>
      <c r="F123" s="57">
        <v>1024700507798</v>
      </c>
      <c r="G123" s="57">
        <v>4701001916</v>
      </c>
      <c r="H123" s="56" t="s">
        <v>319</v>
      </c>
      <c r="I123" s="58">
        <v>36132</v>
      </c>
      <c r="J123" s="58">
        <v>43227</v>
      </c>
      <c r="K123" s="56"/>
      <c r="L123" s="56" t="s">
        <v>64</v>
      </c>
      <c r="M123" s="56" t="s">
        <v>65</v>
      </c>
      <c r="N123" s="57">
        <v>20</v>
      </c>
      <c r="O123" s="57" t="s">
        <v>67</v>
      </c>
      <c r="P123" s="56" t="s">
        <v>68</v>
      </c>
      <c r="Q123" s="47"/>
      <c r="R123" s="47"/>
      <c r="S123" s="47"/>
      <c r="T123" s="47"/>
      <c r="U123" s="47"/>
      <c r="V123" s="47"/>
      <c r="W123" s="47"/>
      <c r="X123" s="47"/>
      <c r="Y123" s="47"/>
      <c r="Z123" s="47"/>
      <c r="AA123" s="47"/>
    </row>
    <row r="124" spans="1:27" s="1" customFormat="1" ht="221.25" customHeight="1" x14ac:dyDescent="0.25">
      <c r="A124" s="129">
        <f t="shared" si="4"/>
        <v>101</v>
      </c>
      <c r="B124" s="56" t="s">
        <v>533</v>
      </c>
      <c r="C124" s="56" t="s">
        <v>534</v>
      </c>
      <c r="D124" s="56" t="s">
        <v>535</v>
      </c>
      <c r="E124" s="56"/>
      <c r="F124" s="57">
        <v>1034700507379</v>
      </c>
      <c r="G124" s="57">
        <v>4701001602</v>
      </c>
      <c r="H124" s="56" t="s">
        <v>319</v>
      </c>
      <c r="I124" s="58">
        <v>34519</v>
      </c>
      <c r="J124" s="58">
        <v>42872</v>
      </c>
      <c r="K124" s="56"/>
      <c r="L124" s="56" t="s">
        <v>64</v>
      </c>
      <c r="M124" s="56" t="s">
        <v>65</v>
      </c>
      <c r="N124" s="57">
        <v>20</v>
      </c>
      <c r="O124" s="57" t="s">
        <v>67</v>
      </c>
      <c r="P124" s="56" t="s">
        <v>68</v>
      </c>
      <c r="Q124" s="47"/>
      <c r="R124" s="47"/>
      <c r="S124" s="47"/>
      <c r="T124" s="47"/>
      <c r="U124" s="47"/>
      <c r="V124" s="47"/>
      <c r="W124" s="47"/>
      <c r="X124" s="47"/>
      <c r="Y124" s="47"/>
      <c r="Z124" s="47"/>
      <c r="AA124" s="47"/>
    </row>
    <row r="125" spans="1:27" s="1" customFormat="1" ht="234" customHeight="1" x14ac:dyDescent="0.25">
      <c r="A125" s="129">
        <f t="shared" si="4"/>
        <v>102</v>
      </c>
      <c r="B125" s="56" t="s">
        <v>536</v>
      </c>
      <c r="C125" s="56" t="s">
        <v>537</v>
      </c>
      <c r="D125" s="56" t="s">
        <v>537</v>
      </c>
      <c r="E125" s="56"/>
      <c r="F125" s="57">
        <v>1024701896625</v>
      </c>
      <c r="G125" s="57">
        <v>4716013777</v>
      </c>
      <c r="H125" s="56" t="s">
        <v>319</v>
      </c>
      <c r="I125" s="71">
        <v>35783</v>
      </c>
      <c r="J125" s="58">
        <v>43417</v>
      </c>
      <c r="K125" s="56"/>
      <c r="L125" s="56" t="s">
        <v>64</v>
      </c>
      <c r="M125" s="56" t="s">
        <v>65</v>
      </c>
      <c r="N125" s="57">
        <v>20</v>
      </c>
      <c r="O125" s="57">
        <v>0</v>
      </c>
      <c r="P125" s="56" t="s">
        <v>68</v>
      </c>
      <c r="Q125" s="47"/>
      <c r="R125" s="47"/>
      <c r="S125" s="47"/>
      <c r="T125" s="47"/>
      <c r="U125" s="47"/>
      <c r="V125" s="47"/>
      <c r="W125" s="47"/>
      <c r="X125" s="47"/>
      <c r="Y125" s="47"/>
      <c r="Z125" s="47"/>
      <c r="AA125" s="47"/>
    </row>
    <row r="126" spans="1:27" s="1" customFormat="1" ht="220.5" customHeight="1" x14ac:dyDescent="0.25">
      <c r="A126" s="129">
        <f t="shared" si="4"/>
        <v>103</v>
      </c>
      <c r="B126" s="33" t="s">
        <v>339</v>
      </c>
      <c r="C126" s="33" t="s">
        <v>340</v>
      </c>
      <c r="D126" s="33" t="s">
        <v>340</v>
      </c>
      <c r="E126" s="33"/>
      <c r="F126" s="34" t="s">
        <v>341</v>
      </c>
      <c r="G126" s="34" t="s">
        <v>342</v>
      </c>
      <c r="H126" s="33" t="s">
        <v>343</v>
      </c>
      <c r="I126" s="35" t="s">
        <v>344</v>
      </c>
      <c r="J126" s="35"/>
      <c r="K126" s="33"/>
      <c r="L126" s="33" t="s">
        <v>64</v>
      </c>
      <c r="M126" s="35">
        <v>44317</v>
      </c>
      <c r="N126" s="34" t="s">
        <v>66</v>
      </c>
      <c r="O126" s="34" t="s">
        <v>67</v>
      </c>
      <c r="P126" s="61" t="s">
        <v>68</v>
      </c>
      <c r="Q126" s="47"/>
      <c r="R126" s="47"/>
      <c r="S126" s="47"/>
      <c r="T126" s="47"/>
      <c r="U126" s="47"/>
      <c r="V126" s="47"/>
      <c r="W126" s="47"/>
      <c r="X126" s="47"/>
      <c r="Y126" s="47"/>
      <c r="Z126" s="47"/>
      <c r="AA126" s="47"/>
    </row>
    <row r="127" spans="1:27" s="1" customFormat="1" ht="225" customHeight="1" x14ac:dyDescent="0.25">
      <c r="A127" s="129">
        <f t="shared" si="4"/>
        <v>104</v>
      </c>
      <c r="B127" s="33" t="s">
        <v>345</v>
      </c>
      <c r="C127" s="33" t="s">
        <v>346</v>
      </c>
      <c r="D127" s="33" t="s">
        <v>346</v>
      </c>
      <c r="E127" s="33"/>
      <c r="F127" s="34" t="s">
        <v>347</v>
      </c>
      <c r="G127" s="34">
        <v>4704006775</v>
      </c>
      <c r="H127" s="33" t="s">
        <v>62</v>
      </c>
      <c r="I127" s="35">
        <v>36629</v>
      </c>
      <c r="J127" s="35" t="s">
        <v>348</v>
      </c>
      <c r="K127" s="33"/>
      <c r="L127" s="33" t="s">
        <v>64</v>
      </c>
      <c r="M127" s="35">
        <v>44317</v>
      </c>
      <c r="N127" s="34" t="s">
        <v>66</v>
      </c>
      <c r="O127" s="34" t="s">
        <v>67</v>
      </c>
      <c r="P127" s="61" t="s">
        <v>68</v>
      </c>
      <c r="Q127" s="47"/>
      <c r="R127" s="47"/>
      <c r="S127" s="47"/>
      <c r="T127" s="47"/>
      <c r="U127" s="47"/>
      <c r="V127" s="47"/>
      <c r="W127" s="47"/>
      <c r="X127" s="47"/>
      <c r="Y127" s="47"/>
      <c r="Z127" s="47"/>
      <c r="AA127" s="47"/>
    </row>
    <row r="128" spans="1:27" s="1" customFormat="1" ht="230.25" customHeight="1" x14ac:dyDescent="0.25">
      <c r="A128" s="129">
        <f t="shared" si="4"/>
        <v>105</v>
      </c>
      <c r="B128" s="56" t="s">
        <v>522</v>
      </c>
      <c r="C128" s="56" t="s">
        <v>523</v>
      </c>
      <c r="D128" s="56" t="s">
        <v>524</v>
      </c>
      <c r="E128" s="56"/>
      <c r="F128" s="57">
        <v>1024701650280</v>
      </c>
      <c r="G128" s="57">
        <v>4712015501</v>
      </c>
      <c r="H128" s="56" t="s">
        <v>319</v>
      </c>
      <c r="I128" s="58">
        <v>35261</v>
      </c>
      <c r="J128" s="58">
        <v>43462</v>
      </c>
      <c r="K128" s="56"/>
      <c r="L128" s="56" t="s">
        <v>64</v>
      </c>
      <c r="M128" s="56" t="s">
        <v>65</v>
      </c>
      <c r="N128" s="57">
        <v>20</v>
      </c>
      <c r="O128" s="57" t="s">
        <v>67</v>
      </c>
      <c r="P128" s="56" t="s">
        <v>68</v>
      </c>
      <c r="Q128" s="47"/>
      <c r="R128" s="47"/>
      <c r="S128" s="47"/>
      <c r="T128" s="47"/>
      <c r="U128" s="47"/>
      <c r="V128" s="47"/>
      <c r="W128" s="47"/>
      <c r="X128" s="47"/>
      <c r="Y128" s="47"/>
      <c r="Z128" s="47"/>
      <c r="AA128" s="47"/>
    </row>
    <row r="129" spans="1:27" s="1" customFormat="1" ht="310.5" customHeight="1" x14ac:dyDescent="0.25">
      <c r="A129" s="129">
        <f t="shared" si="4"/>
        <v>106</v>
      </c>
      <c r="B129" s="56" t="s">
        <v>525</v>
      </c>
      <c r="C129" s="56" t="s">
        <v>526</v>
      </c>
      <c r="D129" s="56" t="s">
        <v>527</v>
      </c>
      <c r="E129" s="56"/>
      <c r="F129" s="57">
        <v>1024701649950</v>
      </c>
      <c r="G129" s="57">
        <v>4712017435</v>
      </c>
      <c r="H129" s="56" t="s">
        <v>319</v>
      </c>
      <c r="I129" s="58">
        <v>35356</v>
      </c>
      <c r="J129" s="58">
        <v>43446</v>
      </c>
      <c r="K129" s="56"/>
      <c r="L129" s="56" t="s">
        <v>64</v>
      </c>
      <c r="M129" s="56" t="s">
        <v>65</v>
      </c>
      <c r="N129" s="57">
        <v>20</v>
      </c>
      <c r="O129" s="57" t="s">
        <v>67</v>
      </c>
      <c r="P129" s="56" t="s">
        <v>68</v>
      </c>
      <c r="Q129" s="47"/>
      <c r="R129" s="47"/>
      <c r="S129" s="47"/>
      <c r="T129" s="47"/>
      <c r="U129" s="47"/>
      <c r="V129" s="47"/>
      <c r="W129" s="47"/>
      <c r="X129" s="47"/>
      <c r="Y129" s="47"/>
      <c r="Z129" s="47"/>
      <c r="AA129" s="47"/>
    </row>
    <row r="130" spans="1:27" s="1" customFormat="1" ht="318" customHeight="1" x14ac:dyDescent="0.25">
      <c r="A130" s="129">
        <f t="shared" si="4"/>
        <v>107</v>
      </c>
      <c r="B130" s="56" t="s">
        <v>528</v>
      </c>
      <c r="C130" s="56" t="s">
        <v>529</v>
      </c>
      <c r="D130" s="56" t="s">
        <v>529</v>
      </c>
      <c r="E130" s="56"/>
      <c r="F130" s="57">
        <v>1024701650753</v>
      </c>
      <c r="G130" s="57">
        <v>4712015798</v>
      </c>
      <c r="H130" s="56" t="s">
        <v>319</v>
      </c>
      <c r="I130" s="58">
        <v>35248</v>
      </c>
      <c r="J130" s="58">
        <v>43370</v>
      </c>
      <c r="K130" s="56"/>
      <c r="L130" s="56" t="s">
        <v>64</v>
      </c>
      <c r="M130" s="56" t="s">
        <v>65</v>
      </c>
      <c r="N130" s="57">
        <v>20</v>
      </c>
      <c r="O130" s="57" t="s">
        <v>67</v>
      </c>
      <c r="P130" s="56" t="s">
        <v>68</v>
      </c>
      <c r="Q130" s="47"/>
      <c r="R130" s="47"/>
      <c r="S130" s="47"/>
      <c r="T130" s="47"/>
      <c r="U130" s="47"/>
      <c r="V130" s="47"/>
      <c r="W130" s="47"/>
      <c r="X130" s="47"/>
      <c r="Y130" s="47"/>
      <c r="Z130" s="47"/>
      <c r="AA130" s="47"/>
    </row>
    <row r="131" spans="1:27" s="1" customFormat="1" ht="255" customHeight="1" x14ac:dyDescent="0.25">
      <c r="A131" s="129">
        <f t="shared" si="4"/>
        <v>108</v>
      </c>
      <c r="B131" s="78" t="s">
        <v>656</v>
      </c>
      <c r="C131" s="78" t="s">
        <v>657</v>
      </c>
      <c r="D131" s="78" t="s">
        <v>657</v>
      </c>
      <c r="E131" s="78"/>
      <c r="F131" s="79" t="s">
        <v>658</v>
      </c>
      <c r="G131" s="79" t="s">
        <v>659</v>
      </c>
      <c r="H131" s="78" t="s">
        <v>319</v>
      </c>
      <c r="I131" s="80" t="s">
        <v>660</v>
      </c>
      <c r="J131" s="80" t="s">
        <v>315</v>
      </c>
      <c r="K131" s="56"/>
      <c r="L131" s="56" t="s">
        <v>64</v>
      </c>
      <c r="M131" s="56" t="s">
        <v>65</v>
      </c>
      <c r="N131" s="57">
        <v>20</v>
      </c>
      <c r="O131" s="57" t="s">
        <v>67</v>
      </c>
      <c r="P131" s="56" t="s">
        <v>68</v>
      </c>
      <c r="Q131" s="47"/>
      <c r="R131" s="47"/>
      <c r="S131" s="47"/>
      <c r="T131" s="47"/>
      <c r="U131" s="47"/>
      <c r="V131" s="47"/>
      <c r="W131" s="47"/>
      <c r="X131" s="47"/>
      <c r="Y131" s="47"/>
      <c r="Z131" s="47"/>
      <c r="AA131" s="47"/>
    </row>
    <row r="132" spans="1:27" s="1" customFormat="1" ht="257.25" customHeight="1" x14ac:dyDescent="0.25">
      <c r="A132" s="129">
        <f t="shared" si="4"/>
        <v>109</v>
      </c>
      <c r="B132" s="94" t="s">
        <v>779</v>
      </c>
      <c r="C132" s="56" t="s">
        <v>977</v>
      </c>
      <c r="D132" s="56" t="s">
        <v>780</v>
      </c>
      <c r="E132" s="95"/>
      <c r="F132" s="57" t="s">
        <v>781</v>
      </c>
      <c r="G132" s="57" t="s">
        <v>782</v>
      </c>
      <c r="H132" s="56" t="s">
        <v>319</v>
      </c>
      <c r="I132" s="58">
        <v>36132</v>
      </c>
      <c r="J132" s="58">
        <v>42772</v>
      </c>
      <c r="K132" s="56"/>
      <c r="L132" s="56" t="s">
        <v>64</v>
      </c>
      <c r="M132" s="56" t="str">
        <f t="shared" ref="M132:M134" si="6">$M$119</f>
        <v xml:space="preserve"> 01.05.2021</v>
      </c>
      <c r="N132" s="57">
        <v>20</v>
      </c>
      <c r="O132" s="57">
        <v>0</v>
      </c>
      <c r="P132" s="56" t="s">
        <v>68</v>
      </c>
      <c r="Q132" s="47"/>
      <c r="R132" s="47"/>
      <c r="S132" s="47"/>
      <c r="T132" s="47"/>
      <c r="U132" s="47"/>
      <c r="V132" s="47"/>
      <c r="W132" s="47"/>
      <c r="X132" s="47"/>
      <c r="Y132" s="47"/>
      <c r="Z132" s="47"/>
      <c r="AA132" s="47"/>
    </row>
    <row r="133" spans="1:27" s="1" customFormat="1" ht="228" customHeight="1" x14ac:dyDescent="0.25">
      <c r="A133" s="129">
        <f t="shared" si="4"/>
        <v>110</v>
      </c>
      <c r="B133" s="94" t="s">
        <v>783</v>
      </c>
      <c r="C133" s="56" t="s">
        <v>784</v>
      </c>
      <c r="D133" s="56" t="s">
        <v>784</v>
      </c>
      <c r="E133" s="95"/>
      <c r="F133" s="57" t="s">
        <v>785</v>
      </c>
      <c r="G133" s="57" t="s">
        <v>786</v>
      </c>
      <c r="H133" s="56" t="s">
        <v>319</v>
      </c>
      <c r="I133" s="58">
        <v>35415</v>
      </c>
      <c r="J133" s="58">
        <v>43376</v>
      </c>
      <c r="K133" s="56"/>
      <c r="L133" s="56" t="s">
        <v>64</v>
      </c>
      <c r="M133" s="68" t="str">
        <f t="shared" si="6"/>
        <v xml:space="preserve"> 01.05.2021</v>
      </c>
      <c r="N133" s="57">
        <v>20</v>
      </c>
      <c r="O133" s="57">
        <v>0</v>
      </c>
      <c r="P133" s="56" t="s">
        <v>68</v>
      </c>
      <c r="Q133" s="47"/>
      <c r="R133" s="47"/>
      <c r="S133" s="47"/>
      <c r="T133" s="47"/>
      <c r="U133" s="47"/>
      <c r="V133" s="47"/>
      <c r="W133" s="47"/>
      <c r="X133" s="47"/>
      <c r="Y133" s="47"/>
      <c r="Z133" s="47"/>
      <c r="AA133" s="47"/>
    </row>
    <row r="134" spans="1:27" s="1" customFormat="1" ht="234" customHeight="1" x14ac:dyDescent="0.25">
      <c r="A134" s="129">
        <f t="shared" si="4"/>
        <v>111</v>
      </c>
      <c r="B134" s="98" t="s">
        <v>787</v>
      </c>
      <c r="C134" s="68" t="s">
        <v>788</v>
      </c>
      <c r="D134" s="68" t="s">
        <v>788</v>
      </c>
      <c r="E134" s="99"/>
      <c r="F134" s="67" t="s">
        <v>789</v>
      </c>
      <c r="G134" s="67">
        <v>4707014767</v>
      </c>
      <c r="H134" s="68" t="s">
        <v>319</v>
      </c>
      <c r="I134" s="69">
        <v>35413</v>
      </c>
      <c r="J134" s="69">
        <v>43053</v>
      </c>
      <c r="K134" s="68"/>
      <c r="L134" s="68" t="s">
        <v>64</v>
      </c>
      <c r="M134" s="68" t="str">
        <f t="shared" si="6"/>
        <v xml:space="preserve"> 01.05.2021</v>
      </c>
      <c r="N134" s="67">
        <v>20</v>
      </c>
      <c r="O134" s="67">
        <v>0</v>
      </c>
      <c r="P134" s="68" t="s">
        <v>68</v>
      </c>
      <c r="Q134" s="47"/>
      <c r="R134" s="47"/>
      <c r="S134" s="47"/>
      <c r="T134" s="47"/>
      <c r="U134" s="47"/>
      <c r="V134" s="47"/>
      <c r="W134" s="47"/>
      <c r="X134" s="47"/>
      <c r="Y134" s="47"/>
      <c r="Z134" s="47"/>
      <c r="AA134" s="47"/>
    </row>
    <row r="135" spans="1:27" s="1" customFormat="1" ht="230.25" customHeight="1" x14ac:dyDescent="0.25">
      <c r="A135" s="129">
        <f t="shared" si="4"/>
        <v>112</v>
      </c>
      <c r="B135" s="98" t="s">
        <v>967</v>
      </c>
      <c r="C135" s="68" t="s">
        <v>968</v>
      </c>
      <c r="D135" s="68" t="s">
        <v>968</v>
      </c>
      <c r="E135" s="99"/>
      <c r="F135" s="67" t="s">
        <v>969</v>
      </c>
      <c r="G135" s="67">
        <v>4717006170</v>
      </c>
      <c r="H135" s="68" t="s">
        <v>319</v>
      </c>
      <c r="I135" s="69">
        <v>37559</v>
      </c>
      <c r="J135" s="69">
        <v>43173</v>
      </c>
      <c r="K135" s="68"/>
      <c r="L135" s="68" t="s">
        <v>64</v>
      </c>
      <c r="M135" s="68" t="s">
        <v>65</v>
      </c>
      <c r="N135" s="67">
        <v>20</v>
      </c>
      <c r="O135" s="67">
        <v>0</v>
      </c>
      <c r="P135" s="68" t="s">
        <v>68</v>
      </c>
      <c r="Q135" s="90"/>
      <c r="R135" s="88"/>
      <c r="S135" s="88"/>
      <c r="T135" s="88"/>
      <c r="U135" s="88"/>
      <c r="V135" s="88"/>
      <c r="W135" s="88"/>
      <c r="X135" s="88"/>
      <c r="Y135" s="88"/>
      <c r="Z135" s="88"/>
      <c r="AA135" s="88"/>
    </row>
    <row r="136" spans="1:27" s="47" customFormat="1" ht="144.75" customHeight="1" x14ac:dyDescent="0.25">
      <c r="A136" s="129">
        <f t="shared" si="4"/>
        <v>113</v>
      </c>
      <c r="B136" s="94" t="s">
        <v>1029</v>
      </c>
      <c r="C136" s="56" t="s">
        <v>1030</v>
      </c>
      <c r="D136" s="56" t="s">
        <v>374</v>
      </c>
      <c r="E136" s="95"/>
      <c r="F136" s="57">
        <v>1117847144876</v>
      </c>
      <c r="G136" s="57">
        <v>7841443420</v>
      </c>
      <c r="H136" s="52" t="s">
        <v>241</v>
      </c>
      <c r="I136" s="58">
        <v>40652</v>
      </c>
      <c r="J136" s="58"/>
      <c r="K136" s="56"/>
      <c r="L136" s="56" t="s">
        <v>996</v>
      </c>
      <c r="M136" s="56" t="s">
        <v>65</v>
      </c>
      <c r="N136" s="57" t="s">
        <v>66</v>
      </c>
      <c r="O136" s="57" t="s">
        <v>67</v>
      </c>
      <c r="P136" s="56" t="s">
        <v>68</v>
      </c>
    </row>
    <row r="137" spans="1:27" s="1" customFormat="1" ht="259.5" customHeight="1" x14ac:dyDescent="0.25">
      <c r="A137" s="129">
        <f t="shared" si="4"/>
        <v>114</v>
      </c>
      <c r="B137" s="96" t="s">
        <v>1031</v>
      </c>
      <c r="C137" s="70" t="s">
        <v>1032</v>
      </c>
      <c r="D137" s="70" t="s">
        <v>1033</v>
      </c>
      <c r="E137" s="97"/>
      <c r="F137" s="72">
        <v>1184704017926</v>
      </c>
      <c r="G137" s="72">
        <v>4725005363</v>
      </c>
      <c r="H137" s="70" t="s">
        <v>995</v>
      </c>
      <c r="I137" s="73">
        <v>43418</v>
      </c>
      <c r="J137" s="73"/>
      <c r="K137" s="70"/>
      <c r="L137" s="70" t="s">
        <v>1021</v>
      </c>
      <c r="M137" s="70" t="s">
        <v>65</v>
      </c>
      <c r="N137" s="72" t="s">
        <v>67</v>
      </c>
      <c r="O137" s="72" t="s">
        <v>280</v>
      </c>
      <c r="P137" s="70" t="s">
        <v>68</v>
      </c>
      <c r="Q137" s="76"/>
      <c r="R137" s="76"/>
      <c r="S137" s="76"/>
      <c r="T137" s="76"/>
      <c r="U137" s="76"/>
      <c r="V137" s="76"/>
      <c r="W137" s="76"/>
      <c r="X137" s="76"/>
      <c r="Y137" s="76"/>
      <c r="Z137" s="76"/>
      <c r="AA137" s="76"/>
    </row>
    <row r="138" spans="1:27" s="1" customFormat="1" ht="246" customHeight="1" x14ac:dyDescent="0.25">
      <c r="A138" s="129">
        <f t="shared" si="4"/>
        <v>115</v>
      </c>
      <c r="B138" s="52" t="s">
        <v>349</v>
      </c>
      <c r="C138" s="52" t="s">
        <v>350</v>
      </c>
      <c r="D138" s="52" t="s">
        <v>350</v>
      </c>
      <c r="E138" s="52"/>
      <c r="F138" s="53" t="s">
        <v>351</v>
      </c>
      <c r="G138" s="53" t="s">
        <v>352</v>
      </c>
      <c r="H138" s="52" t="s">
        <v>241</v>
      </c>
      <c r="I138" s="36" t="s">
        <v>353</v>
      </c>
      <c r="J138" s="36"/>
      <c r="K138" s="52"/>
      <c r="L138" s="52" t="s">
        <v>140</v>
      </c>
      <c r="M138" s="36">
        <v>44348</v>
      </c>
      <c r="N138" s="53" t="s">
        <v>66</v>
      </c>
      <c r="O138" s="53">
        <v>0</v>
      </c>
      <c r="P138" s="63" t="s">
        <v>68</v>
      </c>
      <c r="Q138" s="76"/>
      <c r="R138" s="47"/>
      <c r="S138" s="47"/>
      <c r="T138" s="47"/>
      <c r="U138" s="47"/>
      <c r="V138" s="47"/>
      <c r="W138" s="47"/>
      <c r="X138" s="47"/>
      <c r="Y138" s="47"/>
      <c r="Z138" s="47"/>
      <c r="AA138" s="47"/>
    </row>
    <row r="139" spans="1:27" s="1" customFormat="1" ht="213.75" customHeight="1" x14ac:dyDescent="0.25">
      <c r="A139" s="129">
        <f t="shared" si="4"/>
        <v>116</v>
      </c>
      <c r="B139" s="33" t="s">
        <v>354</v>
      </c>
      <c r="C139" s="33" t="s">
        <v>355</v>
      </c>
      <c r="D139" s="33" t="s">
        <v>355</v>
      </c>
      <c r="E139" s="33"/>
      <c r="F139" s="34" t="s">
        <v>356</v>
      </c>
      <c r="G139" s="34">
        <v>4714000109</v>
      </c>
      <c r="H139" s="33" t="s">
        <v>241</v>
      </c>
      <c r="I139" s="35">
        <v>33941</v>
      </c>
      <c r="J139" s="35" t="s">
        <v>357</v>
      </c>
      <c r="K139" s="33"/>
      <c r="L139" s="33" t="s">
        <v>140</v>
      </c>
      <c r="M139" s="35">
        <v>44348</v>
      </c>
      <c r="N139" s="34" t="s">
        <v>66</v>
      </c>
      <c r="O139" s="34">
        <v>0</v>
      </c>
      <c r="P139" s="61" t="s">
        <v>68</v>
      </c>
      <c r="Q139" s="47"/>
      <c r="R139" s="47"/>
      <c r="S139" s="47"/>
      <c r="T139" s="47"/>
      <c r="U139" s="47"/>
      <c r="V139" s="47"/>
      <c r="W139" s="47"/>
      <c r="X139" s="47"/>
      <c r="Y139" s="47"/>
      <c r="Z139" s="47"/>
      <c r="AA139" s="47"/>
    </row>
    <row r="140" spans="1:27" s="1" customFormat="1" ht="237.75" customHeight="1" x14ac:dyDescent="0.25">
      <c r="A140" s="129">
        <v>117</v>
      </c>
      <c r="B140" s="101" t="s">
        <v>358</v>
      </c>
      <c r="C140" s="101" t="s">
        <v>359</v>
      </c>
      <c r="D140" s="101" t="s">
        <v>359</v>
      </c>
      <c r="E140" s="101"/>
      <c r="F140" s="103" t="s">
        <v>360</v>
      </c>
      <c r="G140" s="103" t="s">
        <v>361</v>
      </c>
      <c r="H140" s="101" t="s">
        <v>62</v>
      </c>
      <c r="I140" s="104">
        <v>36629</v>
      </c>
      <c r="J140" s="105" t="s">
        <v>362</v>
      </c>
      <c r="K140" s="101"/>
      <c r="L140" s="101" t="s">
        <v>64</v>
      </c>
      <c r="M140" s="105">
        <v>44348</v>
      </c>
      <c r="N140" s="103" t="s">
        <v>66</v>
      </c>
      <c r="O140" s="103" t="s">
        <v>67</v>
      </c>
      <c r="P140" s="106" t="s">
        <v>68</v>
      </c>
      <c r="Q140" s="47"/>
      <c r="R140" s="47"/>
      <c r="S140" s="47"/>
      <c r="T140" s="47"/>
      <c r="U140" s="47"/>
      <c r="V140" s="47"/>
      <c r="W140" s="47"/>
      <c r="X140" s="47"/>
      <c r="Y140" s="47"/>
      <c r="Z140" s="47"/>
      <c r="AA140" s="47"/>
    </row>
    <row r="141" spans="1:27" s="1" customFormat="1" ht="237.75" customHeight="1" x14ac:dyDescent="0.25">
      <c r="A141" s="129">
        <f t="shared" si="4"/>
        <v>118</v>
      </c>
      <c r="B141" s="101" t="s">
        <v>363</v>
      </c>
      <c r="C141" s="101" t="s">
        <v>364</v>
      </c>
      <c r="D141" s="101" t="s">
        <v>364</v>
      </c>
      <c r="E141" s="101"/>
      <c r="F141" s="103" t="s">
        <v>365</v>
      </c>
      <c r="G141" s="103">
        <v>4705036469</v>
      </c>
      <c r="H141" s="101" t="s">
        <v>230</v>
      </c>
      <c r="I141" s="104">
        <v>39101</v>
      </c>
      <c r="J141" s="105" t="s">
        <v>366</v>
      </c>
      <c r="K141" s="101"/>
      <c r="L141" s="101" t="s">
        <v>64</v>
      </c>
      <c r="M141" s="105">
        <v>44348</v>
      </c>
      <c r="N141" s="103" t="s">
        <v>66</v>
      </c>
      <c r="O141" s="103" t="s">
        <v>67</v>
      </c>
      <c r="P141" s="106" t="s">
        <v>68</v>
      </c>
      <c r="Q141" s="47"/>
      <c r="R141" s="47"/>
      <c r="S141" s="47"/>
      <c r="T141" s="47"/>
      <c r="U141" s="47"/>
      <c r="V141" s="47"/>
      <c r="W141" s="47"/>
      <c r="X141" s="47"/>
      <c r="Y141" s="47"/>
      <c r="Z141" s="47"/>
      <c r="AA141" s="47"/>
    </row>
    <row r="142" spans="1:27" ht="220.5" customHeight="1" x14ac:dyDescent="0.25">
      <c r="A142" s="129">
        <f t="shared" si="4"/>
        <v>119</v>
      </c>
      <c r="B142" s="107" t="s">
        <v>153</v>
      </c>
      <c r="C142" s="101" t="s">
        <v>154</v>
      </c>
      <c r="D142" s="101" t="s">
        <v>154</v>
      </c>
      <c r="E142" s="101"/>
      <c r="F142" s="103" t="s">
        <v>155</v>
      </c>
      <c r="G142" s="103">
        <v>4717006300</v>
      </c>
      <c r="H142" s="101" t="s">
        <v>62</v>
      </c>
      <c r="I142" s="105">
        <v>35058</v>
      </c>
      <c r="J142" s="105">
        <v>43371</v>
      </c>
      <c r="K142" s="101"/>
      <c r="L142" s="101" t="s">
        <v>64</v>
      </c>
      <c r="M142" s="101" t="s">
        <v>156</v>
      </c>
      <c r="N142" s="103">
        <v>20</v>
      </c>
      <c r="O142" s="103" t="s">
        <v>67</v>
      </c>
      <c r="P142" s="106" t="s">
        <v>68</v>
      </c>
      <c r="Q142" s="47"/>
      <c r="R142" s="47"/>
      <c r="S142" s="47"/>
      <c r="T142" s="47"/>
      <c r="U142" s="47"/>
      <c r="V142" s="47"/>
      <c r="W142" s="47"/>
      <c r="X142" s="47"/>
      <c r="Y142" s="47"/>
      <c r="Z142" s="47"/>
      <c r="AA142" s="47"/>
    </row>
    <row r="143" spans="1:27" ht="297" x14ac:dyDescent="0.25">
      <c r="A143" s="129">
        <f t="shared" si="4"/>
        <v>120</v>
      </c>
      <c r="B143" s="107" t="s">
        <v>157</v>
      </c>
      <c r="C143" s="101" t="s">
        <v>158</v>
      </c>
      <c r="D143" s="101" t="s">
        <v>159</v>
      </c>
      <c r="E143" s="101"/>
      <c r="F143" s="103">
        <v>1044701645768</v>
      </c>
      <c r="G143" s="103">
        <v>4712020808</v>
      </c>
      <c r="H143" s="101" t="s">
        <v>62</v>
      </c>
      <c r="I143" s="105">
        <v>37999</v>
      </c>
      <c r="J143" s="105" t="s">
        <v>104</v>
      </c>
      <c r="K143" s="101"/>
      <c r="L143" s="101" t="s">
        <v>64</v>
      </c>
      <c r="M143" s="101" t="s">
        <v>156</v>
      </c>
      <c r="N143" s="103" t="s">
        <v>66</v>
      </c>
      <c r="O143" s="103" t="s">
        <v>67</v>
      </c>
      <c r="P143" s="106" t="s">
        <v>68</v>
      </c>
      <c r="Q143" s="47"/>
      <c r="R143" s="47"/>
      <c r="S143" s="47"/>
      <c r="T143" s="47"/>
      <c r="U143" s="47"/>
      <c r="V143" s="47"/>
      <c r="W143" s="47"/>
      <c r="X143" s="47"/>
      <c r="Y143" s="47"/>
      <c r="Z143" s="47"/>
      <c r="AA143" s="47"/>
    </row>
    <row r="144" spans="1:27" s="1" customFormat="1" ht="287.25" customHeight="1" x14ac:dyDescent="0.25">
      <c r="A144" s="129">
        <f t="shared" si="4"/>
        <v>121</v>
      </c>
      <c r="B144" s="56" t="s">
        <v>538</v>
      </c>
      <c r="C144" s="56" t="s">
        <v>539</v>
      </c>
      <c r="D144" s="56" t="s">
        <v>539</v>
      </c>
      <c r="E144" s="56"/>
      <c r="F144" s="57" t="s">
        <v>540</v>
      </c>
      <c r="G144" s="57" t="s">
        <v>541</v>
      </c>
      <c r="H144" s="56" t="s">
        <v>319</v>
      </c>
      <c r="I144" s="58">
        <v>35269</v>
      </c>
      <c r="J144" s="58" t="s">
        <v>542</v>
      </c>
      <c r="K144" s="56"/>
      <c r="L144" s="56" t="s">
        <v>64</v>
      </c>
      <c r="M144" s="58">
        <v>44348</v>
      </c>
      <c r="N144" s="57" t="s">
        <v>66</v>
      </c>
      <c r="O144" s="57" t="s">
        <v>67</v>
      </c>
      <c r="P144" s="65" t="s">
        <v>68</v>
      </c>
      <c r="Q144" s="47"/>
      <c r="R144" s="47"/>
      <c r="S144" s="47"/>
      <c r="T144" s="47"/>
      <c r="U144" s="47"/>
      <c r="V144" s="47"/>
      <c r="W144" s="47"/>
      <c r="X144" s="47"/>
      <c r="Y144" s="47"/>
      <c r="Z144" s="47"/>
      <c r="AA144" s="47"/>
    </row>
    <row r="145" spans="1:27" s="1" customFormat="1" ht="307.5" customHeight="1" x14ac:dyDescent="0.25">
      <c r="A145" s="129">
        <f t="shared" si="4"/>
        <v>122</v>
      </c>
      <c r="B145" s="56" t="s">
        <v>543</v>
      </c>
      <c r="C145" s="56" t="s">
        <v>544</v>
      </c>
      <c r="D145" s="56" t="s">
        <v>544</v>
      </c>
      <c r="E145" s="56"/>
      <c r="F145" s="57" t="s">
        <v>545</v>
      </c>
      <c r="G145" s="57" t="s">
        <v>546</v>
      </c>
      <c r="H145" s="56" t="s">
        <v>319</v>
      </c>
      <c r="I145" s="58">
        <v>35367</v>
      </c>
      <c r="J145" s="58" t="s">
        <v>72</v>
      </c>
      <c r="K145" s="56"/>
      <c r="L145" s="56" t="s">
        <v>64</v>
      </c>
      <c r="M145" s="58">
        <v>44348</v>
      </c>
      <c r="N145" s="57" t="s">
        <v>66</v>
      </c>
      <c r="O145" s="57" t="s">
        <v>67</v>
      </c>
      <c r="P145" s="65" t="s">
        <v>68</v>
      </c>
      <c r="Q145" s="47"/>
      <c r="R145" s="47"/>
      <c r="S145" s="47"/>
      <c r="T145" s="47"/>
      <c r="U145" s="47"/>
      <c r="V145" s="47"/>
      <c r="W145" s="47"/>
      <c r="X145" s="47"/>
      <c r="Y145" s="47"/>
      <c r="Z145" s="47"/>
      <c r="AA145" s="47"/>
    </row>
    <row r="146" spans="1:27" s="1" customFormat="1" ht="321.75" customHeight="1" x14ac:dyDescent="0.25">
      <c r="A146" s="129">
        <f t="shared" si="4"/>
        <v>123</v>
      </c>
      <c r="B146" s="56" t="s">
        <v>547</v>
      </c>
      <c r="C146" s="56" t="s">
        <v>548</v>
      </c>
      <c r="D146" s="56" t="s">
        <v>549</v>
      </c>
      <c r="E146" s="56"/>
      <c r="F146" s="57">
        <v>1024701852900</v>
      </c>
      <c r="G146" s="57">
        <v>4715011544</v>
      </c>
      <c r="H146" s="56" t="s">
        <v>319</v>
      </c>
      <c r="I146" s="58">
        <v>35823</v>
      </c>
      <c r="J146" s="58">
        <v>43454</v>
      </c>
      <c r="K146" s="56"/>
      <c r="L146" s="56" t="s">
        <v>64</v>
      </c>
      <c r="M146" s="58">
        <v>44348</v>
      </c>
      <c r="N146" s="57">
        <v>20</v>
      </c>
      <c r="O146" s="57">
        <v>0</v>
      </c>
      <c r="P146" s="65" t="s">
        <v>68</v>
      </c>
      <c r="Q146" s="47"/>
      <c r="R146" s="47"/>
      <c r="S146" s="47"/>
      <c r="T146" s="47"/>
      <c r="U146" s="47"/>
      <c r="V146" s="47"/>
      <c r="W146" s="47"/>
      <c r="X146" s="47"/>
      <c r="Y146" s="47"/>
      <c r="Z146" s="47"/>
      <c r="AA146" s="47"/>
    </row>
    <row r="147" spans="1:27" s="1" customFormat="1" ht="384" customHeight="1" x14ac:dyDescent="0.25">
      <c r="A147" s="129">
        <f t="shared" si="4"/>
        <v>124</v>
      </c>
      <c r="B147" s="56" t="s">
        <v>550</v>
      </c>
      <c r="C147" s="56" t="s">
        <v>551</v>
      </c>
      <c r="D147" s="56" t="s">
        <v>552</v>
      </c>
      <c r="E147" s="56"/>
      <c r="F147" s="57" t="s">
        <v>553</v>
      </c>
      <c r="G147" s="57" t="s">
        <v>554</v>
      </c>
      <c r="H147" s="56" t="s">
        <v>319</v>
      </c>
      <c r="I147" s="58">
        <v>35629</v>
      </c>
      <c r="J147" s="58" t="s">
        <v>421</v>
      </c>
      <c r="K147" s="56"/>
      <c r="L147" s="56" t="s">
        <v>64</v>
      </c>
      <c r="M147" s="58">
        <v>44348</v>
      </c>
      <c r="N147" s="57" t="s">
        <v>66</v>
      </c>
      <c r="O147" s="57" t="s">
        <v>67</v>
      </c>
      <c r="P147" s="65" t="s">
        <v>68</v>
      </c>
      <c r="Q147" s="47"/>
      <c r="R147" s="47"/>
      <c r="S147" s="47"/>
      <c r="T147" s="47"/>
      <c r="U147" s="47"/>
      <c r="V147" s="47"/>
      <c r="W147" s="47"/>
      <c r="X147" s="47"/>
      <c r="Y147" s="47"/>
      <c r="Z147" s="47"/>
      <c r="AA147" s="47"/>
    </row>
    <row r="148" spans="1:27" s="1" customFormat="1" ht="258" customHeight="1" x14ac:dyDescent="0.25">
      <c r="A148" s="129">
        <f t="shared" si="4"/>
        <v>125</v>
      </c>
      <c r="B148" s="56" t="s">
        <v>555</v>
      </c>
      <c r="C148" s="56" t="s">
        <v>556</v>
      </c>
      <c r="D148" s="56" t="s">
        <v>556</v>
      </c>
      <c r="E148" s="56"/>
      <c r="F148" s="57" t="s">
        <v>557</v>
      </c>
      <c r="G148" s="57" t="s">
        <v>558</v>
      </c>
      <c r="H148" s="56" t="s">
        <v>319</v>
      </c>
      <c r="I148" s="58">
        <v>36195</v>
      </c>
      <c r="J148" s="58" t="s">
        <v>104</v>
      </c>
      <c r="K148" s="56"/>
      <c r="L148" s="56" t="s">
        <v>64</v>
      </c>
      <c r="M148" s="58">
        <v>44348</v>
      </c>
      <c r="N148" s="57" t="s">
        <v>66</v>
      </c>
      <c r="O148" s="57" t="s">
        <v>67</v>
      </c>
      <c r="P148" s="65" t="s">
        <v>68</v>
      </c>
      <c r="Q148" s="47"/>
      <c r="R148" s="47"/>
      <c r="S148" s="47"/>
      <c r="T148" s="47"/>
      <c r="U148" s="47"/>
      <c r="V148" s="47"/>
      <c r="W148" s="47"/>
      <c r="X148" s="47"/>
      <c r="Y148" s="47"/>
      <c r="Z148" s="47"/>
      <c r="AA148" s="47"/>
    </row>
    <row r="149" spans="1:27" s="1" customFormat="1" ht="261" customHeight="1" x14ac:dyDescent="0.25">
      <c r="A149" s="129">
        <f t="shared" si="4"/>
        <v>126</v>
      </c>
      <c r="B149" s="70" t="s">
        <v>559</v>
      </c>
      <c r="C149" s="70" t="s">
        <v>560</v>
      </c>
      <c r="D149" s="70" t="s">
        <v>560</v>
      </c>
      <c r="E149" s="70"/>
      <c r="F149" s="72" t="s">
        <v>561</v>
      </c>
      <c r="G149" s="72" t="s">
        <v>562</v>
      </c>
      <c r="H149" s="70" t="s">
        <v>319</v>
      </c>
      <c r="I149" s="73">
        <v>35576</v>
      </c>
      <c r="J149" s="73" t="s">
        <v>563</v>
      </c>
      <c r="K149" s="70"/>
      <c r="L149" s="70" t="s">
        <v>64</v>
      </c>
      <c r="M149" s="73">
        <v>44348</v>
      </c>
      <c r="N149" s="72" t="s">
        <v>66</v>
      </c>
      <c r="O149" s="72" t="s">
        <v>67</v>
      </c>
      <c r="P149" s="74" t="s">
        <v>68</v>
      </c>
      <c r="Q149" s="47"/>
      <c r="R149" s="47"/>
      <c r="S149" s="47"/>
      <c r="T149" s="47"/>
      <c r="U149" s="47"/>
      <c r="V149" s="47"/>
      <c r="W149" s="47"/>
      <c r="X149" s="47"/>
      <c r="Y149" s="47"/>
      <c r="Z149" s="47"/>
      <c r="AA149" s="47"/>
    </row>
    <row r="150" spans="1:27" s="1" customFormat="1" ht="211.5" customHeight="1" x14ac:dyDescent="0.25">
      <c r="A150" s="129">
        <f t="shared" ref="A150:A212" si="7">A149+1</f>
        <v>127</v>
      </c>
      <c r="B150" s="56" t="s">
        <v>564</v>
      </c>
      <c r="C150" s="56" t="s">
        <v>565</v>
      </c>
      <c r="D150" s="56" t="s">
        <v>565</v>
      </c>
      <c r="E150" s="56"/>
      <c r="F150" s="57" t="s">
        <v>566</v>
      </c>
      <c r="G150" s="57" t="s">
        <v>567</v>
      </c>
      <c r="H150" s="56" t="s">
        <v>319</v>
      </c>
      <c r="I150" s="58">
        <v>35578</v>
      </c>
      <c r="J150" s="58" t="s">
        <v>568</v>
      </c>
      <c r="K150" s="56"/>
      <c r="L150" s="56" t="s">
        <v>64</v>
      </c>
      <c r="M150" s="58">
        <v>44348</v>
      </c>
      <c r="N150" s="57" t="s">
        <v>66</v>
      </c>
      <c r="O150" s="57" t="s">
        <v>67</v>
      </c>
      <c r="P150" s="65" t="s">
        <v>68</v>
      </c>
      <c r="Q150" s="47"/>
      <c r="R150" s="47"/>
      <c r="S150" s="47"/>
      <c r="T150" s="47"/>
      <c r="U150" s="47"/>
      <c r="V150" s="47"/>
      <c r="W150" s="47"/>
      <c r="X150" s="47"/>
      <c r="Y150" s="47"/>
      <c r="Z150" s="47"/>
      <c r="AA150" s="47"/>
    </row>
    <row r="151" spans="1:27" s="1" customFormat="1" ht="198" x14ac:dyDescent="0.25">
      <c r="A151" s="129">
        <f t="shared" si="7"/>
        <v>128</v>
      </c>
      <c r="B151" s="94" t="s">
        <v>790</v>
      </c>
      <c r="C151" s="56" t="s">
        <v>791</v>
      </c>
      <c r="D151" s="56" t="s">
        <v>791</v>
      </c>
      <c r="E151" s="95"/>
      <c r="F151" s="57" t="s">
        <v>792</v>
      </c>
      <c r="G151" s="57" t="s">
        <v>793</v>
      </c>
      <c r="H151" s="56" t="s">
        <v>319</v>
      </c>
      <c r="I151" s="58" t="s">
        <v>794</v>
      </c>
      <c r="J151" s="58"/>
      <c r="K151" s="56"/>
      <c r="L151" s="56" t="s">
        <v>64</v>
      </c>
      <c r="M151" s="58">
        <v>44348</v>
      </c>
      <c r="N151" s="57" t="s">
        <v>66</v>
      </c>
      <c r="O151" s="57" t="s">
        <v>67</v>
      </c>
      <c r="P151" s="56" t="s">
        <v>68</v>
      </c>
      <c r="Q151" s="47"/>
      <c r="R151" s="47"/>
      <c r="S151" s="47"/>
      <c r="T151" s="47"/>
      <c r="U151" s="47"/>
      <c r="V151" s="47"/>
      <c r="W151" s="47"/>
      <c r="X151" s="47"/>
      <c r="Y151" s="47"/>
      <c r="Z151" s="47"/>
      <c r="AA151" s="47"/>
    </row>
    <row r="152" spans="1:27" s="1" customFormat="1" ht="274.5" customHeight="1" x14ac:dyDescent="0.25">
      <c r="A152" s="129">
        <f t="shared" si="7"/>
        <v>129</v>
      </c>
      <c r="B152" s="94" t="s">
        <v>795</v>
      </c>
      <c r="C152" s="56" t="s">
        <v>978</v>
      </c>
      <c r="D152" s="56" t="s">
        <v>796</v>
      </c>
      <c r="E152" s="95"/>
      <c r="F152" s="57" t="s">
        <v>797</v>
      </c>
      <c r="G152" s="57" t="s">
        <v>798</v>
      </c>
      <c r="H152" s="56" t="s">
        <v>319</v>
      </c>
      <c r="I152" s="58">
        <v>35720</v>
      </c>
      <c r="J152" s="58" t="s">
        <v>799</v>
      </c>
      <c r="K152" s="56"/>
      <c r="L152" s="56" t="s">
        <v>64</v>
      </c>
      <c r="M152" s="58">
        <f t="shared" ref="M152" si="8">$M$149</f>
        <v>44348</v>
      </c>
      <c r="N152" s="57" t="s">
        <v>66</v>
      </c>
      <c r="O152" s="57" t="s">
        <v>67</v>
      </c>
      <c r="P152" s="56" t="s">
        <v>68</v>
      </c>
      <c r="Q152" s="47"/>
      <c r="R152" s="47"/>
      <c r="S152" s="47"/>
      <c r="T152" s="47"/>
      <c r="U152" s="47"/>
      <c r="V152" s="47"/>
      <c r="W152" s="47"/>
      <c r="X152" s="47"/>
      <c r="Y152" s="47"/>
      <c r="Z152" s="47"/>
      <c r="AA152" s="47"/>
    </row>
    <row r="153" spans="1:27" s="1" customFormat="1" ht="258.75" customHeight="1" x14ac:dyDescent="0.25">
      <c r="A153" s="129">
        <f t="shared" si="7"/>
        <v>130</v>
      </c>
      <c r="B153" s="94" t="s">
        <v>800</v>
      </c>
      <c r="C153" s="56" t="s">
        <v>801</v>
      </c>
      <c r="D153" s="56" t="s">
        <v>801</v>
      </c>
      <c r="E153" s="95"/>
      <c r="F153" s="57" t="s">
        <v>802</v>
      </c>
      <c r="G153" s="57" t="s">
        <v>803</v>
      </c>
      <c r="H153" s="56" t="s">
        <v>319</v>
      </c>
      <c r="I153" s="58">
        <v>35720</v>
      </c>
      <c r="J153" s="58" t="s">
        <v>542</v>
      </c>
      <c r="K153" s="56"/>
      <c r="L153" s="56" t="s">
        <v>64</v>
      </c>
      <c r="M153" s="58">
        <v>44348</v>
      </c>
      <c r="N153" s="57" t="s">
        <v>66</v>
      </c>
      <c r="O153" s="57" t="s">
        <v>67</v>
      </c>
      <c r="P153" s="56" t="s">
        <v>68</v>
      </c>
      <c r="Q153" s="47"/>
      <c r="R153" s="47"/>
      <c r="S153" s="47"/>
      <c r="T153" s="47"/>
      <c r="U153" s="47"/>
      <c r="V153" s="47"/>
      <c r="W153" s="47"/>
      <c r="X153" s="47"/>
      <c r="Y153" s="47"/>
      <c r="Z153" s="47"/>
      <c r="AA153" s="47"/>
    </row>
    <row r="154" spans="1:27" s="1" customFormat="1" ht="240" customHeight="1" x14ac:dyDescent="0.25">
      <c r="A154" s="129">
        <f t="shared" si="7"/>
        <v>131</v>
      </c>
      <c r="B154" s="94" t="s">
        <v>804</v>
      </c>
      <c r="C154" s="56" t="s">
        <v>805</v>
      </c>
      <c r="D154" s="56" t="s">
        <v>805</v>
      </c>
      <c r="E154" s="95"/>
      <c r="F154" s="57" t="s">
        <v>806</v>
      </c>
      <c r="G154" s="57" t="s">
        <v>807</v>
      </c>
      <c r="H154" s="56" t="s">
        <v>319</v>
      </c>
      <c r="I154" s="58">
        <v>35720</v>
      </c>
      <c r="J154" s="58" t="s">
        <v>563</v>
      </c>
      <c r="K154" s="56"/>
      <c r="L154" s="56" t="s">
        <v>64</v>
      </c>
      <c r="M154" s="58">
        <v>44348</v>
      </c>
      <c r="N154" s="57" t="s">
        <v>66</v>
      </c>
      <c r="O154" s="57" t="s">
        <v>67</v>
      </c>
      <c r="P154" s="56" t="s">
        <v>68</v>
      </c>
      <c r="Q154" s="47"/>
      <c r="R154" s="47"/>
      <c r="S154" s="47"/>
      <c r="T154" s="47"/>
      <c r="U154" s="47"/>
      <c r="V154" s="47"/>
      <c r="W154" s="47"/>
      <c r="X154" s="47"/>
      <c r="Y154" s="47"/>
      <c r="Z154" s="47"/>
      <c r="AA154" s="47"/>
    </row>
    <row r="155" spans="1:27" s="1" customFormat="1" ht="240" customHeight="1" x14ac:dyDescent="0.25">
      <c r="A155" s="129">
        <f t="shared" si="7"/>
        <v>132</v>
      </c>
      <c r="B155" s="108" t="s">
        <v>367</v>
      </c>
      <c r="C155" s="108" t="s">
        <v>368</v>
      </c>
      <c r="D155" s="108" t="s">
        <v>368</v>
      </c>
      <c r="E155" s="108"/>
      <c r="F155" s="109" t="s">
        <v>369</v>
      </c>
      <c r="G155" s="109">
        <v>4709005126</v>
      </c>
      <c r="H155" s="108" t="s">
        <v>230</v>
      </c>
      <c r="I155" s="110">
        <v>35548</v>
      </c>
      <c r="J155" s="111" t="s">
        <v>370</v>
      </c>
      <c r="K155" s="108"/>
      <c r="L155" s="108" t="s">
        <v>64</v>
      </c>
      <c r="M155" s="111">
        <v>44378</v>
      </c>
      <c r="N155" s="109" t="s">
        <v>66</v>
      </c>
      <c r="O155" s="109" t="s">
        <v>67</v>
      </c>
      <c r="P155" s="112" t="s">
        <v>68</v>
      </c>
      <c r="Q155" s="47"/>
      <c r="R155" s="47"/>
      <c r="S155" s="47"/>
      <c r="T155" s="47"/>
      <c r="U155" s="47"/>
      <c r="V155" s="47"/>
      <c r="W155" s="47"/>
      <c r="X155" s="47"/>
      <c r="Y155" s="47"/>
      <c r="Z155" s="47"/>
      <c r="AA155" s="47"/>
    </row>
    <row r="156" spans="1:27" s="1" customFormat="1" ht="224.25" customHeight="1" x14ac:dyDescent="0.25">
      <c r="A156" s="129">
        <f t="shared" si="7"/>
        <v>133</v>
      </c>
      <c r="B156" s="113" t="s">
        <v>371</v>
      </c>
      <c r="C156" s="113" t="s">
        <v>372</v>
      </c>
      <c r="D156" s="113" t="s">
        <v>372</v>
      </c>
      <c r="E156" s="113"/>
      <c r="F156" s="114" t="s">
        <v>373</v>
      </c>
      <c r="G156" s="114">
        <v>4713005560</v>
      </c>
      <c r="H156" s="113" t="s">
        <v>230</v>
      </c>
      <c r="I156" s="115">
        <v>35478</v>
      </c>
      <c r="J156" s="115" t="s">
        <v>366</v>
      </c>
      <c r="K156" s="113"/>
      <c r="L156" s="113" t="s">
        <v>64</v>
      </c>
      <c r="M156" s="115">
        <v>44378</v>
      </c>
      <c r="N156" s="114" t="s">
        <v>66</v>
      </c>
      <c r="O156" s="114" t="s">
        <v>67</v>
      </c>
      <c r="P156" s="116" t="s">
        <v>68</v>
      </c>
      <c r="Q156" s="47"/>
      <c r="R156" s="47"/>
      <c r="S156" s="47"/>
      <c r="T156" s="47"/>
      <c r="U156" s="47"/>
      <c r="V156" s="47"/>
      <c r="W156" s="47"/>
      <c r="X156" s="47"/>
      <c r="Y156" s="47"/>
      <c r="Z156" s="47"/>
      <c r="AA156" s="47"/>
    </row>
    <row r="157" spans="1:27" s="1" customFormat="1" ht="238.5" customHeight="1" x14ac:dyDescent="0.25">
      <c r="A157" s="129">
        <f t="shared" si="7"/>
        <v>134</v>
      </c>
      <c r="B157" s="56" t="s">
        <v>375</v>
      </c>
      <c r="C157" s="56" t="s">
        <v>376</v>
      </c>
      <c r="D157" s="56" t="s">
        <v>376</v>
      </c>
      <c r="E157" s="56"/>
      <c r="F157" s="57" t="s">
        <v>377</v>
      </c>
      <c r="G157" s="57">
        <v>4705470059</v>
      </c>
      <c r="H157" s="56" t="s">
        <v>241</v>
      </c>
      <c r="I157" s="58">
        <v>40710</v>
      </c>
      <c r="J157" s="58" t="s">
        <v>378</v>
      </c>
      <c r="K157" s="56"/>
      <c r="L157" s="56" t="s">
        <v>379</v>
      </c>
      <c r="M157" s="58">
        <v>44378</v>
      </c>
      <c r="N157" s="57" t="s">
        <v>66</v>
      </c>
      <c r="O157" s="57">
        <v>0</v>
      </c>
      <c r="P157" s="65" t="s">
        <v>68</v>
      </c>
      <c r="Q157" s="47"/>
      <c r="R157" s="47"/>
      <c r="S157" s="47"/>
      <c r="T157" s="47"/>
      <c r="U157" s="47"/>
      <c r="V157" s="47"/>
      <c r="W157" s="47"/>
      <c r="X157" s="47"/>
      <c r="Y157" s="47"/>
      <c r="Z157" s="47"/>
      <c r="AA157" s="47"/>
    </row>
    <row r="158" spans="1:27" s="1" customFormat="1" ht="234.75" customHeight="1" x14ac:dyDescent="0.25">
      <c r="A158" s="129">
        <v>135</v>
      </c>
      <c r="B158" s="56" t="s">
        <v>569</v>
      </c>
      <c r="C158" s="56" t="s">
        <v>570</v>
      </c>
      <c r="D158" s="56" t="s">
        <v>570</v>
      </c>
      <c r="E158" s="56"/>
      <c r="F158" s="57">
        <v>1024701482497</v>
      </c>
      <c r="G158" s="57">
        <v>4708007970</v>
      </c>
      <c r="H158" s="56" t="s">
        <v>319</v>
      </c>
      <c r="I158" s="58">
        <v>35569</v>
      </c>
      <c r="J158" s="58">
        <v>43210</v>
      </c>
      <c r="K158" s="56"/>
      <c r="L158" s="56" t="s">
        <v>64</v>
      </c>
      <c r="M158" s="58">
        <v>44378</v>
      </c>
      <c r="N158" s="57">
        <v>20</v>
      </c>
      <c r="O158" s="57">
        <v>0</v>
      </c>
      <c r="P158" s="65" t="s">
        <v>68</v>
      </c>
      <c r="Q158" s="47"/>
      <c r="R158" s="47"/>
      <c r="S158" s="47"/>
      <c r="T158" s="47"/>
      <c r="U158" s="47"/>
      <c r="V158" s="47"/>
      <c r="W158" s="47"/>
      <c r="X158" s="47"/>
      <c r="Y158" s="47"/>
      <c r="Z158" s="47"/>
      <c r="AA158" s="47"/>
    </row>
    <row r="159" spans="1:27" s="1" customFormat="1" ht="243.75" customHeight="1" x14ac:dyDescent="0.25">
      <c r="A159" s="129">
        <f t="shared" si="7"/>
        <v>136</v>
      </c>
      <c r="B159" s="56" t="s">
        <v>571</v>
      </c>
      <c r="C159" s="56" t="s">
        <v>572</v>
      </c>
      <c r="D159" s="56" t="str">
        <f>[1]Киришский!$E$36</f>
        <v>РФ, 187121, Ленинградская область, Киришский район, п. Пчевжа,         РФ, 187121, Ленинградская область, Киришский район, п. Пчевжа, ул Клубная</v>
      </c>
      <c r="E159" s="56"/>
      <c r="F159" s="57">
        <v>1024701482541</v>
      </c>
      <c r="G159" s="57">
        <v>4708008075</v>
      </c>
      <c r="H159" s="56" t="s">
        <v>319</v>
      </c>
      <c r="I159" s="58">
        <v>35576</v>
      </c>
      <c r="J159" s="58">
        <v>42551</v>
      </c>
      <c r="K159" s="56"/>
      <c r="L159" s="56" t="s">
        <v>64</v>
      </c>
      <c r="M159" s="58">
        <v>44378</v>
      </c>
      <c r="N159" s="57" t="s">
        <v>66</v>
      </c>
      <c r="O159" s="57" t="s">
        <v>67</v>
      </c>
      <c r="P159" s="65" t="s">
        <v>68</v>
      </c>
      <c r="Q159" s="47"/>
      <c r="R159" s="47"/>
      <c r="S159" s="47"/>
      <c r="T159" s="47"/>
      <c r="U159" s="47"/>
      <c r="V159" s="47"/>
      <c r="W159" s="47"/>
      <c r="X159" s="47"/>
      <c r="Y159" s="47"/>
      <c r="Z159" s="47"/>
      <c r="AA159" s="47"/>
    </row>
    <row r="160" spans="1:27" s="1" customFormat="1" ht="261.75" customHeight="1" x14ac:dyDescent="0.25">
      <c r="A160" s="129">
        <f t="shared" si="7"/>
        <v>137</v>
      </c>
      <c r="B160" s="94" t="s">
        <v>808</v>
      </c>
      <c r="C160" s="56" t="s">
        <v>809</v>
      </c>
      <c r="D160" s="56" t="s">
        <v>809</v>
      </c>
      <c r="E160" s="95"/>
      <c r="F160" s="57" t="s">
        <v>810</v>
      </c>
      <c r="G160" s="57" t="s">
        <v>811</v>
      </c>
      <c r="H160" s="56" t="s">
        <v>319</v>
      </c>
      <c r="I160" s="58">
        <v>35746</v>
      </c>
      <c r="J160" s="58" t="s">
        <v>812</v>
      </c>
      <c r="K160" s="56"/>
      <c r="L160" s="56" t="s">
        <v>64</v>
      </c>
      <c r="M160" s="58">
        <v>44378</v>
      </c>
      <c r="N160" s="57" t="s">
        <v>66</v>
      </c>
      <c r="O160" s="57" t="s">
        <v>67</v>
      </c>
      <c r="P160" s="56" t="s">
        <v>68</v>
      </c>
      <c r="Q160" s="47"/>
      <c r="R160" s="47"/>
      <c r="S160" s="47"/>
      <c r="T160" s="47"/>
      <c r="U160" s="47"/>
      <c r="V160" s="47"/>
      <c r="W160" s="47"/>
      <c r="X160" s="47"/>
      <c r="Y160" s="47"/>
      <c r="Z160" s="47"/>
      <c r="AA160" s="47"/>
    </row>
    <row r="161" spans="1:27" s="1" customFormat="1" ht="216.75" customHeight="1" x14ac:dyDescent="0.25">
      <c r="A161" s="129">
        <f t="shared" si="7"/>
        <v>138</v>
      </c>
      <c r="B161" s="94" t="s">
        <v>813</v>
      </c>
      <c r="C161" s="56" t="s">
        <v>814</v>
      </c>
      <c r="D161" s="56" t="s">
        <v>814</v>
      </c>
      <c r="E161" s="95"/>
      <c r="F161" s="57" t="s">
        <v>815</v>
      </c>
      <c r="G161" s="57" t="s">
        <v>816</v>
      </c>
      <c r="H161" s="56" t="s">
        <v>319</v>
      </c>
      <c r="I161" s="58">
        <v>35536</v>
      </c>
      <c r="J161" s="58" t="s">
        <v>817</v>
      </c>
      <c r="K161" s="56"/>
      <c r="L161" s="56" t="s">
        <v>64</v>
      </c>
      <c r="M161" s="58">
        <v>44378</v>
      </c>
      <c r="N161" s="57" t="s">
        <v>66</v>
      </c>
      <c r="O161" s="57" t="s">
        <v>67</v>
      </c>
      <c r="P161" s="56" t="s">
        <v>68</v>
      </c>
      <c r="Q161" s="47"/>
      <c r="R161" s="47"/>
      <c r="S161" s="47"/>
      <c r="T161" s="47"/>
      <c r="U161" s="47"/>
      <c r="V161" s="47"/>
      <c r="W161" s="47"/>
      <c r="X161" s="47"/>
      <c r="Y161" s="47"/>
      <c r="Z161" s="47"/>
      <c r="AA161" s="47"/>
    </row>
    <row r="162" spans="1:27" s="1" customFormat="1" ht="232.5" customHeight="1" x14ac:dyDescent="0.25">
      <c r="A162" s="129">
        <f t="shared" si="7"/>
        <v>139</v>
      </c>
      <c r="B162" s="94" t="s">
        <v>818</v>
      </c>
      <c r="C162" s="56" t="s">
        <v>819</v>
      </c>
      <c r="D162" s="56" t="s">
        <v>819</v>
      </c>
      <c r="E162" s="95"/>
      <c r="F162" s="57">
        <v>1024701333986</v>
      </c>
      <c r="G162" s="57">
        <v>4706013376</v>
      </c>
      <c r="H162" s="56" t="s">
        <v>319</v>
      </c>
      <c r="I162" s="58">
        <v>35621</v>
      </c>
      <c r="J162" s="58">
        <v>41414</v>
      </c>
      <c r="K162" s="56"/>
      <c r="L162" s="56" t="s">
        <v>64</v>
      </c>
      <c r="M162" s="58">
        <v>44378</v>
      </c>
      <c r="N162" s="57">
        <v>20</v>
      </c>
      <c r="O162" s="57">
        <v>0</v>
      </c>
      <c r="P162" s="56" t="str">
        <f t="shared" ref="P162:P163" si="9">$P$37</f>
        <v>Выездная</v>
      </c>
      <c r="Q162" s="47"/>
      <c r="R162" s="47"/>
      <c r="S162" s="47"/>
      <c r="T162" s="47"/>
      <c r="U162" s="47"/>
      <c r="V162" s="47"/>
      <c r="W162" s="47"/>
      <c r="X162" s="47"/>
      <c r="Y162" s="47"/>
      <c r="Z162" s="47"/>
      <c r="AA162" s="47"/>
    </row>
    <row r="163" spans="1:27" s="1" customFormat="1" ht="249.75" customHeight="1" x14ac:dyDescent="0.25">
      <c r="A163" s="129">
        <f t="shared" si="7"/>
        <v>140</v>
      </c>
      <c r="B163" s="94" t="s">
        <v>820</v>
      </c>
      <c r="C163" s="56" t="s">
        <v>821</v>
      </c>
      <c r="D163" s="56" t="s">
        <v>822</v>
      </c>
      <c r="E163" s="95"/>
      <c r="F163" s="57">
        <v>1024701336440</v>
      </c>
      <c r="G163" s="57">
        <v>4706016793</v>
      </c>
      <c r="H163" s="56" t="s">
        <v>319</v>
      </c>
      <c r="I163" s="58">
        <v>36776</v>
      </c>
      <c r="J163" s="58">
        <v>40979</v>
      </c>
      <c r="K163" s="56"/>
      <c r="L163" s="56" t="s">
        <v>64</v>
      </c>
      <c r="M163" s="58" t="e">
        <f>#REF!</f>
        <v>#REF!</v>
      </c>
      <c r="N163" s="57">
        <v>20</v>
      </c>
      <c r="O163" s="57">
        <v>0</v>
      </c>
      <c r="P163" s="56" t="str">
        <f t="shared" si="9"/>
        <v>Выездная</v>
      </c>
      <c r="Q163" s="47"/>
      <c r="R163" s="47"/>
      <c r="S163" s="47"/>
      <c r="T163" s="47"/>
      <c r="U163" s="47"/>
      <c r="V163" s="47"/>
      <c r="W163" s="47"/>
      <c r="X163" s="47"/>
      <c r="Y163" s="47"/>
      <c r="Z163" s="47"/>
      <c r="AA163" s="47"/>
    </row>
    <row r="164" spans="1:27" s="1" customFormat="1" ht="264" x14ac:dyDescent="0.25">
      <c r="A164" s="129">
        <f t="shared" si="7"/>
        <v>141</v>
      </c>
      <c r="B164" s="94" t="s">
        <v>823</v>
      </c>
      <c r="C164" s="56" t="s">
        <v>824</v>
      </c>
      <c r="D164" s="56" t="s">
        <v>825</v>
      </c>
      <c r="E164" s="95"/>
      <c r="F164" s="57" t="s">
        <v>826</v>
      </c>
      <c r="G164" s="57" t="s">
        <v>827</v>
      </c>
      <c r="H164" s="56" t="s">
        <v>319</v>
      </c>
      <c r="I164" s="58">
        <v>42215</v>
      </c>
      <c r="J164" s="58"/>
      <c r="K164" s="56"/>
      <c r="L164" s="56" t="s">
        <v>64</v>
      </c>
      <c r="M164" s="58" t="e">
        <f>#REF!</f>
        <v>#REF!</v>
      </c>
      <c r="N164" s="57" t="s">
        <v>66</v>
      </c>
      <c r="O164" s="57" t="s">
        <v>67</v>
      </c>
      <c r="P164" s="56" t="s">
        <v>68</v>
      </c>
      <c r="Q164" s="47"/>
      <c r="R164" s="47"/>
      <c r="S164" s="47"/>
      <c r="T164" s="47"/>
      <c r="U164" s="47"/>
      <c r="V164" s="47"/>
      <c r="W164" s="47"/>
      <c r="X164" s="47"/>
      <c r="Y164" s="47"/>
      <c r="Z164" s="47"/>
      <c r="AA164" s="47"/>
    </row>
    <row r="165" spans="1:27" s="1" customFormat="1" ht="277.5" customHeight="1" x14ac:dyDescent="0.25">
      <c r="A165" s="129">
        <f t="shared" si="7"/>
        <v>142</v>
      </c>
      <c r="B165" s="94" t="s">
        <v>828</v>
      </c>
      <c r="C165" s="56" t="s">
        <v>979</v>
      </c>
      <c r="D165" s="56" t="s">
        <v>829</v>
      </c>
      <c r="E165" s="95"/>
      <c r="F165" s="57" t="s">
        <v>830</v>
      </c>
      <c r="G165" s="57" t="s">
        <v>831</v>
      </c>
      <c r="H165" s="56" t="s">
        <v>319</v>
      </c>
      <c r="I165" s="58" t="s">
        <v>832</v>
      </c>
      <c r="J165" s="58">
        <v>43252</v>
      </c>
      <c r="K165" s="56"/>
      <c r="L165" s="56" t="s">
        <v>64</v>
      </c>
      <c r="M165" s="58">
        <v>44378</v>
      </c>
      <c r="N165" s="57" t="s">
        <v>66</v>
      </c>
      <c r="O165" s="57" t="s">
        <v>67</v>
      </c>
      <c r="P165" s="56" t="s">
        <v>68</v>
      </c>
      <c r="Q165" s="47"/>
      <c r="R165" s="47"/>
      <c r="S165" s="47"/>
      <c r="T165" s="47"/>
      <c r="U165" s="47"/>
      <c r="V165" s="47"/>
      <c r="W165" s="47"/>
      <c r="X165" s="47"/>
      <c r="Y165" s="47"/>
      <c r="Z165" s="47"/>
      <c r="AA165" s="47"/>
    </row>
    <row r="166" spans="1:27" s="1" customFormat="1" ht="264" customHeight="1" x14ac:dyDescent="0.25">
      <c r="A166" s="129">
        <f t="shared" si="7"/>
        <v>143</v>
      </c>
      <c r="B166" s="94" t="s">
        <v>833</v>
      </c>
      <c r="C166" s="56" t="s">
        <v>834</v>
      </c>
      <c r="D166" s="56" t="s">
        <v>988</v>
      </c>
      <c r="E166" s="95"/>
      <c r="F166" s="57" t="s">
        <v>835</v>
      </c>
      <c r="G166" s="57" t="s">
        <v>836</v>
      </c>
      <c r="H166" s="56" t="s">
        <v>319</v>
      </c>
      <c r="I166" s="58">
        <v>35712</v>
      </c>
      <c r="J166" s="58" t="s">
        <v>837</v>
      </c>
      <c r="K166" s="56"/>
      <c r="L166" s="56" t="s">
        <v>64</v>
      </c>
      <c r="M166" s="58">
        <v>44378</v>
      </c>
      <c r="N166" s="57" t="s">
        <v>66</v>
      </c>
      <c r="O166" s="57" t="s">
        <v>67</v>
      </c>
      <c r="P166" s="56" t="s">
        <v>68</v>
      </c>
      <c r="Q166" s="47"/>
      <c r="R166" s="47"/>
      <c r="S166" s="47"/>
      <c r="T166" s="47"/>
      <c r="U166" s="47"/>
      <c r="V166" s="47"/>
      <c r="W166" s="47"/>
      <c r="X166" s="47"/>
      <c r="Y166" s="47"/>
      <c r="Z166" s="47"/>
      <c r="AA166" s="47"/>
    </row>
    <row r="167" spans="1:27" s="1" customFormat="1" ht="224.25" customHeight="1" x14ac:dyDescent="0.25">
      <c r="A167" s="129">
        <f t="shared" si="7"/>
        <v>144</v>
      </c>
      <c r="B167" s="94" t="s">
        <v>838</v>
      </c>
      <c r="C167" s="56" t="s">
        <v>834</v>
      </c>
      <c r="D167" s="56" t="s">
        <v>989</v>
      </c>
      <c r="E167" s="95"/>
      <c r="F167" s="57" t="s">
        <v>835</v>
      </c>
      <c r="G167" s="57" t="s">
        <v>836</v>
      </c>
      <c r="H167" s="56" t="s">
        <v>319</v>
      </c>
      <c r="I167" s="58">
        <f>$I$175</f>
        <v>35962</v>
      </c>
      <c r="J167" s="58" t="s">
        <v>839</v>
      </c>
      <c r="K167" s="56"/>
      <c r="L167" s="56" t="s">
        <v>64</v>
      </c>
      <c r="M167" s="58">
        <v>44378</v>
      </c>
      <c r="N167" s="57" t="s">
        <v>66</v>
      </c>
      <c r="O167" s="57" t="s">
        <v>67</v>
      </c>
      <c r="P167" s="56" t="s">
        <v>68</v>
      </c>
      <c r="Q167" s="47"/>
      <c r="R167" s="47"/>
      <c r="S167" s="47"/>
      <c r="T167" s="47"/>
      <c r="U167" s="47"/>
      <c r="V167" s="47"/>
      <c r="W167" s="47"/>
      <c r="X167" s="47"/>
      <c r="Y167" s="47"/>
      <c r="Z167" s="47"/>
      <c r="AA167" s="47"/>
    </row>
    <row r="168" spans="1:27" s="1" customFormat="1" ht="165" customHeight="1" x14ac:dyDescent="0.25">
      <c r="A168" s="129">
        <f t="shared" si="7"/>
        <v>145</v>
      </c>
      <c r="B168" s="94" t="s">
        <v>1034</v>
      </c>
      <c r="C168" s="56" t="s">
        <v>1035</v>
      </c>
      <c r="D168" s="56" t="s">
        <v>1036</v>
      </c>
      <c r="E168" s="95"/>
      <c r="F168" s="57" t="s">
        <v>1037</v>
      </c>
      <c r="G168" s="57" t="s">
        <v>1038</v>
      </c>
      <c r="H168" s="56" t="s">
        <v>995</v>
      </c>
      <c r="I168" s="58" t="s">
        <v>149</v>
      </c>
      <c r="J168" s="58"/>
      <c r="K168" s="56"/>
      <c r="L168" s="56" t="s">
        <v>1028</v>
      </c>
      <c r="M168" s="58">
        <v>44378</v>
      </c>
      <c r="N168" s="57" t="s">
        <v>67</v>
      </c>
      <c r="O168" s="57" t="s">
        <v>280</v>
      </c>
      <c r="P168" s="56" t="s">
        <v>68</v>
      </c>
      <c r="Q168" s="47"/>
      <c r="R168" s="47"/>
      <c r="S168" s="47"/>
      <c r="T168" s="47"/>
      <c r="U168" s="47"/>
      <c r="V168" s="47"/>
      <c r="W168" s="47"/>
      <c r="X168" s="47"/>
      <c r="Y168" s="47"/>
      <c r="Z168" s="47"/>
      <c r="AA168" s="47"/>
    </row>
    <row r="169" spans="1:27" s="1" customFormat="1" ht="164.25" customHeight="1" x14ac:dyDescent="0.25">
      <c r="A169" s="129">
        <f t="shared" si="7"/>
        <v>146</v>
      </c>
      <c r="B169" s="94" t="s">
        <v>1039</v>
      </c>
      <c r="C169" s="56" t="s">
        <v>1040</v>
      </c>
      <c r="D169" s="56" t="s">
        <v>1041</v>
      </c>
      <c r="E169" s="95"/>
      <c r="F169" s="57" t="s">
        <v>1042</v>
      </c>
      <c r="G169" s="57" t="s">
        <v>1043</v>
      </c>
      <c r="H169" s="56" t="s">
        <v>995</v>
      </c>
      <c r="I169" s="58" t="s">
        <v>1044</v>
      </c>
      <c r="J169" s="58"/>
      <c r="K169" s="56"/>
      <c r="L169" s="56" t="s">
        <v>1028</v>
      </c>
      <c r="M169" s="58">
        <v>44378</v>
      </c>
      <c r="N169" s="57" t="s">
        <v>67</v>
      </c>
      <c r="O169" s="57" t="s">
        <v>280</v>
      </c>
      <c r="P169" s="56" t="s">
        <v>68</v>
      </c>
      <c r="Q169" s="47"/>
      <c r="R169" s="47"/>
      <c r="S169" s="47"/>
      <c r="T169" s="47"/>
      <c r="U169" s="47"/>
      <c r="V169" s="47"/>
      <c r="W169" s="47"/>
      <c r="X169" s="47"/>
      <c r="Y169" s="47"/>
      <c r="Z169" s="47"/>
      <c r="AA169" s="47"/>
    </row>
    <row r="170" spans="1:27" s="1" customFormat="1" ht="139.5" customHeight="1" x14ac:dyDescent="0.25">
      <c r="A170" s="129">
        <f t="shared" si="7"/>
        <v>147</v>
      </c>
      <c r="B170" s="94" t="s">
        <v>1045</v>
      </c>
      <c r="C170" s="56" t="s">
        <v>1046</v>
      </c>
      <c r="D170" s="56" t="s">
        <v>1047</v>
      </c>
      <c r="E170" s="95"/>
      <c r="F170" s="57">
        <v>1117847422285</v>
      </c>
      <c r="G170" s="57">
        <v>7811503086</v>
      </c>
      <c r="H170" s="56" t="s">
        <v>995</v>
      </c>
      <c r="I170" s="58">
        <v>40822</v>
      </c>
      <c r="J170" s="58"/>
      <c r="K170" s="56"/>
      <c r="L170" s="56" t="s">
        <v>996</v>
      </c>
      <c r="M170" s="58">
        <v>44378</v>
      </c>
      <c r="N170" s="57" t="s">
        <v>67</v>
      </c>
      <c r="O170" s="57" t="s">
        <v>280</v>
      </c>
      <c r="P170" s="56" t="s">
        <v>68</v>
      </c>
      <c r="Q170" s="47"/>
      <c r="R170" s="47"/>
      <c r="S170" s="47"/>
      <c r="T170" s="47"/>
      <c r="U170" s="47"/>
      <c r="V170" s="47"/>
      <c r="W170" s="47"/>
      <c r="X170" s="47"/>
      <c r="Y170" s="47"/>
      <c r="Z170" s="47"/>
      <c r="AA170" s="47"/>
    </row>
    <row r="171" spans="1:27" s="1" customFormat="1" ht="161.25" customHeight="1" x14ac:dyDescent="0.25">
      <c r="A171" s="129">
        <f t="shared" si="7"/>
        <v>148</v>
      </c>
      <c r="B171" s="94" t="s">
        <v>1048</v>
      </c>
      <c r="C171" s="56" t="s">
        <v>1049</v>
      </c>
      <c r="D171" s="56" t="s">
        <v>1050</v>
      </c>
      <c r="E171" s="95"/>
      <c r="F171" s="57">
        <v>1027807992684</v>
      </c>
      <c r="G171" s="57">
        <v>7816156573</v>
      </c>
      <c r="H171" s="56" t="s">
        <v>62</v>
      </c>
      <c r="I171" s="58">
        <v>37582</v>
      </c>
      <c r="J171" s="58"/>
      <c r="K171" s="56"/>
      <c r="L171" s="56" t="s">
        <v>996</v>
      </c>
      <c r="M171" s="58">
        <v>44378</v>
      </c>
      <c r="N171" s="57" t="s">
        <v>66</v>
      </c>
      <c r="O171" s="57" t="s">
        <v>67</v>
      </c>
      <c r="P171" s="56" t="s">
        <v>68</v>
      </c>
      <c r="Q171" s="47"/>
      <c r="R171" s="47"/>
      <c r="S171" s="47"/>
      <c r="T171" s="47"/>
      <c r="U171" s="47"/>
      <c r="V171" s="47"/>
      <c r="W171" s="47"/>
      <c r="X171" s="47"/>
      <c r="Y171" s="47"/>
      <c r="Z171" s="47"/>
      <c r="AA171" s="47"/>
    </row>
    <row r="172" spans="1:27" s="1" customFormat="1" ht="231" customHeight="1" x14ac:dyDescent="0.25">
      <c r="A172" s="129">
        <f t="shared" si="7"/>
        <v>149</v>
      </c>
      <c r="B172" s="94" t="s">
        <v>840</v>
      </c>
      <c r="C172" s="56" t="s">
        <v>841</v>
      </c>
      <c r="D172" s="56" t="s">
        <v>981</v>
      </c>
      <c r="E172" s="95"/>
      <c r="F172" s="57" t="s">
        <v>842</v>
      </c>
      <c r="G172" s="57" t="s">
        <v>843</v>
      </c>
      <c r="H172" s="56" t="s">
        <v>319</v>
      </c>
      <c r="I172" s="58">
        <v>35720</v>
      </c>
      <c r="J172" s="58" t="s">
        <v>844</v>
      </c>
      <c r="K172" s="56"/>
      <c r="L172" s="56" t="s">
        <v>64</v>
      </c>
      <c r="M172" s="58" t="e">
        <f>#REF!</f>
        <v>#REF!</v>
      </c>
      <c r="N172" s="57" t="s">
        <v>66</v>
      </c>
      <c r="O172" s="57" t="s">
        <v>67</v>
      </c>
      <c r="P172" s="56" t="s">
        <v>68</v>
      </c>
      <c r="Q172" s="47"/>
      <c r="R172" s="47"/>
      <c r="S172" s="47"/>
      <c r="T172" s="47"/>
      <c r="U172" s="47"/>
      <c r="V172" s="47"/>
      <c r="W172" s="47"/>
      <c r="X172" s="47"/>
      <c r="Y172" s="47"/>
      <c r="Z172" s="47"/>
      <c r="AA172" s="47"/>
    </row>
    <row r="173" spans="1:27" s="1" customFormat="1" ht="235.5" customHeight="1" x14ac:dyDescent="0.25">
      <c r="A173" s="129">
        <f t="shared" si="7"/>
        <v>150</v>
      </c>
      <c r="B173" s="56" t="s">
        <v>380</v>
      </c>
      <c r="C173" s="56" t="s">
        <v>381</v>
      </c>
      <c r="D173" s="56" t="s">
        <v>381</v>
      </c>
      <c r="E173" s="56"/>
      <c r="F173" s="57">
        <v>1044700556163</v>
      </c>
      <c r="G173" s="57">
        <v>4703011010</v>
      </c>
      <c r="H173" s="56" t="s">
        <v>62</v>
      </c>
      <c r="I173" s="58">
        <v>28824</v>
      </c>
      <c r="J173" s="58"/>
      <c r="K173" s="56"/>
      <c r="L173" s="56" t="s">
        <v>140</v>
      </c>
      <c r="M173" s="58">
        <v>44409</v>
      </c>
      <c r="N173" s="57">
        <v>20</v>
      </c>
      <c r="O173" s="57">
        <v>0</v>
      </c>
      <c r="P173" s="65" t="str">
        <f t="shared" ref="P173" si="10">$P$36</f>
        <v>Выездная</v>
      </c>
      <c r="Q173" s="47"/>
      <c r="R173" s="47"/>
      <c r="S173" s="47"/>
      <c r="T173" s="47"/>
      <c r="U173" s="47"/>
      <c r="V173" s="47"/>
      <c r="W173" s="47"/>
      <c r="X173" s="47"/>
      <c r="Y173" s="47"/>
      <c r="Z173" s="47"/>
      <c r="AA173" s="47"/>
    </row>
    <row r="174" spans="1:27" s="1" customFormat="1" ht="219" customHeight="1" x14ac:dyDescent="0.25">
      <c r="A174" s="129">
        <f t="shared" si="7"/>
        <v>151</v>
      </c>
      <c r="B174" s="56" t="s">
        <v>382</v>
      </c>
      <c r="C174" s="56" t="s">
        <v>383</v>
      </c>
      <c r="D174" s="56" t="s">
        <v>383</v>
      </c>
      <c r="E174" s="56"/>
      <c r="F174" s="57" t="s">
        <v>384</v>
      </c>
      <c r="G174" s="57" t="s">
        <v>385</v>
      </c>
      <c r="H174" s="56" t="s">
        <v>62</v>
      </c>
      <c r="I174" s="58">
        <v>35990</v>
      </c>
      <c r="J174" s="58" t="s">
        <v>386</v>
      </c>
      <c r="K174" s="56"/>
      <c r="L174" s="56" t="s">
        <v>64</v>
      </c>
      <c r="M174" s="56" t="s">
        <v>387</v>
      </c>
      <c r="N174" s="57" t="s">
        <v>66</v>
      </c>
      <c r="O174" s="57" t="s">
        <v>67</v>
      </c>
      <c r="P174" s="65" t="s">
        <v>68</v>
      </c>
      <c r="Q174" s="47"/>
      <c r="R174" s="47"/>
      <c r="S174" s="47"/>
      <c r="T174" s="47"/>
      <c r="U174" s="47"/>
      <c r="V174" s="47"/>
      <c r="W174" s="47"/>
      <c r="X174" s="47"/>
      <c r="Y174" s="47"/>
      <c r="Z174" s="47"/>
      <c r="AA174" s="47"/>
    </row>
    <row r="175" spans="1:27" s="1" customFormat="1" ht="240.75" customHeight="1" x14ac:dyDescent="0.25">
      <c r="A175" s="129">
        <f t="shared" si="7"/>
        <v>152</v>
      </c>
      <c r="B175" s="56" t="s">
        <v>590</v>
      </c>
      <c r="C175" s="56" t="s">
        <v>591</v>
      </c>
      <c r="D175" s="56" t="s">
        <v>592</v>
      </c>
      <c r="E175" s="56"/>
      <c r="F175" s="57">
        <v>1024702049460</v>
      </c>
      <c r="G175" s="57">
        <v>4718010820</v>
      </c>
      <c r="H175" s="56" t="s">
        <v>319</v>
      </c>
      <c r="I175" s="58">
        <v>35962</v>
      </c>
      <c r="J175" s="58">
        <v>43433</v>
      </c>
      <c r="K175" s="56"/>
      <c r="L175" s="56" t="s">
        <v>64</v>
      </c>
      <c r="M175" s="56" t="s">
        <v>387</v>
      </c>
      <c r="N175" s="57">
        <v>20</v>
      </c>
      <c r="O175" s="57" t="s">
        <v>67</v>
      </c>
      <c r="P175" s="65" t="s">
        <v>68</v>
      </c>
      <c r="Q175" s="47"/>
      <c r="R175" s="47"/>
      <c r="S175" s="47"/>
      <c r="T175" s="47"/>
      <c r="U175" s="47"/>
      <c r="V175" s="47"/>
      <c r="W175" s="47"/>
      <c r="X175" s="47"/>
      <c r="Y175" s="47"/>
      <c r="Z175" s="47"/>
      <c r="AA175" s="47"/>
    </row>
    <row r="176" spans="1:27" s="1" customFormat="1" ht="261.75" customHeight="1" x14ac:dyDescent="0.25">
      <c r="A176" s="129">
        <f t="shared" si="7"/>
        <v>153</v>
      </c>
      <c r="B176" s="56" t="s">
        <v>593</v>
      </c>
      <c r="C176" s="56" t="s">
        <v>594</v>
      </c>
      <c r="D176" s="56" t="s">
        <v>595</v>
      </c>
      <c r="E176" s="56"/>
      <c r="F176" s="57" t="s">
        <v>596</v>
      </c>
      <c r="G176" s="57" t="s">
        <v>597</v>
      </c>
      <c r="H176" s="56" t="s">
        <v>319</v>
      </c>
      <c r="I176" s="58">
        <v>35760</v>
      </c>
      <c r="J176" s="58" t="s">
        <v>598</v>
      </c>
      <c r="K176" s="56"/>
      <c r="L176" s="56" t="s">
        <v>64</v>
      </c>
      <c r="M176" s="56" t="s">
        <v>387</v>
      </c>
      <c r="N176" s="57" t="s">
        <v>66</v>
      </c>
      <c r="O176" s="57" t="s">
        <v>67</v>
      </c>
      <c r="P176" s="65" t="s">
        <v>68</v>
      </c>
      <c r="Q176" s="47"/>
      <c r="R176" s="47"/>
      <c r="S176" s="47"/>
      <c r="T176" s="47"/>
      <c r="U176" s="47"/>
      <c r="V176" s="47"/>
      <c r="W176" s="47"/>
      <c r="X176" s="47"/>
      <c r="Y176" s="47"/>
      <c r="Z176" s="47"/>
      <c r="AA176" s="47"/>
    </row>
    <row r="177" spans="1:27" s="1" customFormat="1" ht="234.75" customHeight="1" x14ac:dyDescent="0.25">
      <c r="A177" s="129">
        <f t="shared" si="7"/>
        <v>154</v>
      </c>
      <c r="B177" s="56" t="s">
        <v>388</v>
      </c>
      <c r="C177" s="56" t="s">
        <v>389</v>
      </c>
      <c r="D177" s="56" t="s">
        <v>390</v>
      </c>
      <c r="E177" s="56"/>
      <c r="F177" s="57" t="s">
        <v>391</v>
      </c>
      <c r="G177" s="57" t="s">
        <v>392</v>
      </c>
      <c r="H177" s="56" t="s">
        <v>62</v>
      </c>
      <c r="I177" s="58" t="s">
        <v>393</v>
      </c>
      <c r="J177" s="58"/>
      <c r="K177" s="56"/>
      <c r="L177" s="56" t="s">
        <v>64</v>
      </c>
      <c r="M177" s="56" t="s">
        <v>387</v>
      </c>
      <c r="N177" s="57" t="s">
        <v>66</v>
      </c>
      <c r="O177" s="57" t="s">
        <v>67</v>
      </c>
      <c r="P177" s="65" t="s">
        <v>68</v>
      </c>
      <c r="Q177" s="47"/>
      <c r="R177" s="47"/>
      <c r="S177" s="47"/>
      <c r="T177" s="47"/>
      <c r="U177" s="47"/>
      <c r="V177" s="47"/>
      <c r="W177" s="47"/>
      <c r="X177" s="47"/>
      <c r="Y177" s="47"/>
      <c r="Z177" s="47"/>
      <c r="AA177" s="47"/>
    </row>
    <row r="178" spans="1:27" s="1" customFormat="1" ht="243.75" customHeight="1" x14ac:dyDescent="0.25">
      <c r="A178" s="129">
        <f t="shared" si="7"/>
        <v>155</v>
      </c>
      <c r="B178" s="56" t="s">
        <v>573</v>
      </c>
      <c r="C178" s="56" t="s">
        <v>574</v>
      </c>
      <c r="D178" s="56" t="s">
        <v>574</v>
      </c>
      <c r="E178" s="56"/>
      <c r="F178" s="57" t="s">
        <v>575</v>
      </c>
      <c r="G178" s="57" t="s">
        <v>576</v>
      </c>
      <c r="H178" s="56" t="s">
        <v>319</v>
      </c>
      <c r="I178" s="58">
        <v>35668</v>
      </c>
      <c r="J178" s="58" t="s">
        <v>577</v>
      </c>
      <c r="K178" s="56"/>
      <c r="L178" s="56" t="s">
        <v>64</v>
      </c>
      <c r="M178" s="56" t="s">
        <v>387</v>
      </c>
      <c r="N178" s="57" t="s">
        <v>66</v>
      </c>
      <c r="O178" s="57" t="s">
        <v>67</v>
      </c>
      <c r="P178" s="65" t="s">
        <v>68</v>
      </c>
      <c r="Q178" s="47"/>
      <c r="R178" s="47"/>
      <c r="S178" s="47"/>
      <c r="T178" s="47"/>
      <c r="U178" s="47"/>
      <c r="V178" s="47"/>
      <c r="W178" s="47"/>
      <c r="X178" s="47"/>
      <c r="Y178" s="47"/>
      <c r="Z178" s="47"/>
      <c r="AA178" s="47"/>
    </row>
    <row r="179" spans="1:27" s="1" customFormat="1" ht="257.25" customHeight="1" x14ac:dyDescent="0.25">
      <c r="A179" s="129">
        <f t="shared" si="7"/>
        <v>156</v>
      </c>
      <c r="B179" s="56" t="s">
        <v>578</v>
      </c>
      <c r="C179" s="56" t="s">
        <v>579</v>
      </c>
      <c r="D179" s="56" t="s">
        <v>580</v>
      </c>
      <c r="E179" s="56"/>
      <c r="F179" s="57" t="s">
        <v>581</v>
      </c>
      <c r="G179" s="57">
        <v>4701003977</v>
      </c>
      <c r="H179" s="56" t="s">
        <v>319</v>
      </c>
      <c r="I179" s="58">
        <v>36150</v>
      </c>
      <c r="J179" s="58">
        <v>43397</v>
      </c>
      <c r="K179" s="56"/>
      <c r="L179" s="56" t="s">
        <v>64</v>
      </c>
      <c r="M179" s="56" t="s">
        <v>387</v>
      </c>
      <c r="N179" s="57">
        <v>20</v>
      </c>
      <c r="O179" s="57" t="s">
        <v>67</v>
      </c>
      <c r="P179" s="65" t="s">
        <v>68</v>
      </c>
      <c r="Q179" s="47"/>
      <c r="R179" s="47"/>
      <c r="S179" s="47"/>
      <c r="T179" s="47"/>
      <c r="U179" s="47"/>
      <c r="V179" s="47"/>
      <c r="W179" s="47"/>
      <c r="X179" s="47"/>
      <c r="Y179" s="47"/>
      <c r="Z179" s="47"/>
      <c r="AA179" s="47"/>
    </row>
    <row r="180" spans="1:27" s="1" customFormat="1" ht="290.25" customHeight="1" x14ac:dyDescent="0.25">
      <c r="A180" s="129">
        <f t="shared" si="7"/>
        <v>157</v>
      </c>
      <c r="B180" s="56" t="s">
        <v>582</v>
      </c>
      <c r="C180" s="56" t="s">
        <v>583</v>
      </c>
      <c r="D180" s="56" t="s">
        <v>584</v>
      </c>
      <c r="E180" s="56"/>
      <c r="F180" s="57" t="s">
        <v>585</v>
      </c>
      <c r="G180" s="57" t="s">
        <v>586</v>
      </c>
      <c r="H180" s="56" t="s">
        <v>319</v>
      </c>
      <c r="I180" s="58">
        <v>35352</v>
      </c>
      <c r="J180" s="58" t="s">
        <v>315</v>
      </c>
      <c r="K180" s="56"/>
      <c r="L180" s="56" t="s">
        <v>64</v>
      </c>
      <c r="M180" s="56" t="s">
        <v>387</v>
      </c>
      <c r="N180" s="57" t="s">
        <v>66</v>
      </c>
      <c r="O180" s="57" t="s">
        <v>67</v>
      </c>
      <c r="P180" s="65" t="s">
        <v>68</v>
      </c>
      <c r="Q180" s="47"/>
      <c r="R180" s="47"/>
      <c r="S180" s="47"/>
      <c r="T180" s="47"/>
      <c r="U180" s="47"/>
      <c r="V180" s="47"/>
      <c r="W180" s="47"/>
      <c r="X180" s="47"/>
      <c r="Y180" s="47"/>
      <c r="Z180" s="47"/>
      <c r="AA180" s="47"/>
    </row>
    <row r="181" spans="1:27" s="1" customFormat="1" ht="247.5" customHeight="1" x14ac:dyDescent="0.25">
      <c r="A181" s="129">
        <f t="shared" si="7"/>
        <v>158</v>
      </c>
      <c r="B181" s="56" t="s">
        <v>587</v>
      </c>
      <c r="C181" s="56" t="s">
        <v>588</v>
      </c>
      <c r="D181" s="56" t="s">
        <v>589</v>
      </c>
      <c r="E181" s="56"/>
      <c r="F181" s="57">
        <v>1024701649598</v>
      </c>
      <c r="G181" s="57">
        <v>4712017178</v>
      </c>
      <c r="H181" s="56" t="s">
        <v>319</v>
      </c>
      <c r="I181" s="58">
        <v>37585</v>
      </c>
      <c r="J181" s="58">
        <v>43397</v>
      </c>
      <c r="K181" s="56"/>
      <c r="L181" s="56" t="s">
        <v>64</v>
      </c>
      <c r="M181" s="56" t="s">
        <v>387</v>
      </c>
      <c r="N181" s="57">
        <v>20</v>
      </c>
      <c r="O181" s="57" t="s">
        <v>67</v>
      </c>
      <c r="P181" s="65" t="s">
        <v>68</v>
      </c>
      <c r="Q181" s="47"/>
      <c r="R181" s="47"/>
      <c r="S181" s="47"/>
      <c r="T181" s="47"/>
      <c r="U181" s="47"/>
      <c r="V181" s="47"/>
      <c r="W181" s="47"/>
      <c r="X181" s="47"/>
      <c r="Y181" s="47"/>
      <c r="Z181" s="47"/>
      <c r="AA181" s="47"/>
    </row>
    <row r="182" spans="1:27" s="1" customFormat="1" ht="409.5" x14ac:dyDescent="0.25">
      <c r="A182" s="129">
        <f t="shared" si="7"/>
        <v>159</v>
      </c>
      <c r="B182" s="96" t="s">
        <v>845</v>
      </c>
      <c r="C182" s="70" t="s">
        <v>846</v>
      </c>
      <c r="D182" s="70" t="s">
        <v>847</v>
      </c>
      <c r="E182" s="97"/>
      <c r="F182" s="72" t="s">
        <v>848</v>
      </c>
      <c r="G182" s="72" t="s">
        <v>849</v>
      </c>
      <c r="H182" s="70" t="s">
        <v>319</v>
      </c>
      <c r="I182" s="73" t="s">
        <v>850</v>
      </c>
      <c r="J182" s="73"/>
      <c r="K182" s="70"/>
      <c r="L182" s="70" t="s">
        <v>64</v>
      </c>
      <c r="M182" s="56" t="s">
        <v>980</v>
      </c>
      <c r="N182" s="72" t="s">
        <v>66</v>
      </c>
      <c r="O182" s="72" t="s">
        <v>67</v>
      </c>
      <c r="P182" s="70" t="s">
        <v>68</v>
      </c>
      <c r="Q182" s="47"/>
      <c r="R182" s="47"/>
      <c r="S182" s="47"/>
      <c r="T182" s="47"/>
      <c r="U182" s="47"/>
      <c r="V182" s="47"/>
      <c r="W182" s="47"/>
      <c r="X182" s="47"/>
      <c r="Y182" s="47"/>
      <c r="Z182" s="47"/>
      <c r="AA182" s="47"/>
    </row>
    <row r="183" spans="1:27" s="1" customFormat="1" ht="290.25" customHeight="1" x14ac:dyDescent="0.25">
      <c r="A183" s="129">
        <f t="shared" si="7"/>
        <v>160</v>
      </c>
      <c r="B183" s="94" t="s">
        <v>851</v>
      </c>
      <c r="C183" s="56" t="s">
        <v>852</v>
      </c>
      <c r="D183" s="56" t="s">
        <v>852</v>
      </c>
      <c r="E183" s="95"/>
      <c r="F183" s="57" t="s">
        <v>853</v>
      </c>
      <c r="G183" s="57" t="s">
        <v>854</v>
      </c>
      <c r="H183" s="56" t="s">
        <v>319</v>
      </c>
      <c r="I183" s="58">
        <v>35793</v>
      </c>
      <c r="J183" s="58" t="s">
        <v>766</v>
      </c>
      <c r="K183" s="56"/>
      <c r="L183" s="56" t="s">
        <v>64</v>
      </c>
      <c r="M183" s="56" t="s">
        <v>387</v>
      </c>
      <c r="N183" s="57" t="s">
        <v>66</v>
      </c>
      <c r="O183" s="57" t="s">
        <v>67</v>
      </c>
      <c r="P183" s="56" t="s">
        <v>68</v>
      </c>
      <c r="Q183" s="47"/>
      <c r="R183" s="47"/>
      <c r="S183" s="47"/>
      <c r="T183" s="47"/>
      <c r="U183" s="47"/>
      <c r="V183" s="47"/>
      <c r="W183" s="47"/>
      <c r="X183" s="47"/>
      <c r="Y183" s="47"/>
      <c r="Z183" s="47"/>
      <c r="AA183" s="47"/>
    </row>
    <row r="184" spans="1:27" s="1" customFormat="1" ht="219.75" customHeight="1" x14ac:dyDescent="0.25">
      <c r="A184" s="129">
        <f t="shared" si="7"/>
        <v>161</v>
      </c>
      <c r="B184" s="94" t="s">
        <v>855</v>
      </c>
      <c r="C184" s="56" t="s">
        <v>856</v>
      </c>
      <c r="D184" s="56" t="s">
        <v>857</v>
      </c>
      <c r="E184" s="95"/>
      <c r="F184" s="57" t="s">
        <v>858</v>
      </c>
      <c r="G184" s="57" t="s">
        <v>859</v>
      </c>
      <c r="H184" s="56" t="s">
        <v>319</v>
      </c>
      <c r="I184" s="58">
        <v>35709</v>
      </c>
      <c r="J184" s="58" t="s">
        <v>860</v>
      </c>
      <c r="K184" s="56"/>
      <c r="L184" s="56" t="s">
        <v>64</v>
      </c>
      <c r="M184" s="56" t="str">
        <f t="shared" ref="M184" si="11">$M$183</f>
        <v>01.08.2021</v>
      </c>
      <c r="N184" s="57" t="s">
        <v>66</v>
      </c>
      <c r="O184" s="57" t="s">
        <v>67</v>
      </c>
      <c r="P184" s="56" t="s">
        <v>68</v>
      </c>
      <c r="Q184" s="47"/>
      <c r="R184" s="47"/>
      <c r="S184" s="47"/>
      <c r="T184" s="47"/>
      <c r="U184" s="47"/>
      <c r="V184" s="47"/>
      <c r="W184" s="47"/>
      <c r="X184" s="47"/>
      <c r="Y184" s="47"/>
      <c r="Z184" s="47"/>
      <c r="AA184" s="47"/>
    </row>
    <row r="185" spans="1:27" s="1" customFormat="1" ht="409.6" customHeight="1" x14ac:dyDescent="0.25">
      <c r="A185" s="129">
        <f t="shared" si="7"/>
        <v>162</v>
      </c>
      <c r="B185" s="94" t="s">
        <v>861</v>
      </c>
      <c r="C185" s="56" t="s">
        <v>982</v>
      </c>
      <c r="D185" s="56" t="s">
        <v>862</v>
      </c>
      <c r="E185" s="95"/>
      <c r="F185" s="57">
        <v>1024702088773</v>
      </c>
      <c r="G185" s="57">
        <v>4719016173</v>
      </c>
      <c r="H185" s="56" t="s">
        <v>319</v>
      </c>
      <c r="I185" s="58">
        <v>37327</v>
      </c>
      <c r="J185" s="58">
        <v>42902</v>
      </c>
      <c r="K185" s="56"/>
      <c r="L185" s="56" t="s">
        <v>64</v>
      </c>
      <c r="M185" s="56" t="s">
        <v>387</v>
      </c>
      <c r="N185" s="57">
        <v>20</v>
      </c>
      <c r="O185" s="57">
        <v>0</v>
      </c>
      <c r="P185" s="56" t="s">
        <v>68</v>
      </c>
      <c r="Q185" s="47"/>
      <c r="R185" s="47"/>
      <c r="S185" s="47"/>
      <c r="T185" s="47"/>
      <c r="U185" s="47"/>
      <c r="V185" s="47"/>
      <c r="W185" s="47"/>
      <c r="X185" s="47"/>
      <c r="Y185" s="47"/>
      <c r="Z185" s="47"/>
      <c r="AA185" s="47"/>
    </row>
    <row r="186" spans="1:27" s="1" customFormat="1" ht="220.5" customHeight="1" x14ac:dyDescent="0.3">
      <c r="A186" s="129">
        <f t="shared" si="7"/>
        <v>163</v>
      </c>
      <c r="B186" s="56" t="s">
        <v>394</v>
      </c>
      <c r="C186" s="56" t="s">
        <v>395</v>
      </c>
      <c r="D186" s="56" t="s">
        <v>396</v>
      </c>
      <c r="E186" s="77"/>
      <c r="F186" s="57">
        <v>1044701328770</v>
      </c>
      <c r="G186" s="57">
        <v>4706020366</v>
      </c>
      <c r="H186" s="56" t="s">
        <v>269</v>
      </c>
      <c r="I186" s="58">
        <v>111042</v>
      </c>
      <c r="J186" s="58">
        <v>42068</v>
      </c>
      <c r="K186" s="56"/>
      <c r="L186" s="56" t="s">
        <v>140</v>
      </c>
      <c r="M186" s="58">
        <v>44440</v>
      </c>
      <c r="N186" s="57">
        <v>20</v>
      </c>
      <c r="O186" s="57">
        <v>0</v>
      </c>
      <c r="P186" s="65" t="str">
        <f t="shared" ref="P186" si="12">$P$37</f>
        <v>Выездная</v>
      </c>
      <c r="Q186" s="47"/>
      <c r="R186" s="47"/>
      <c r="S186" s="47"/>
      <c r="T186" s="47"/>
      <c r="U186" s="47"/>
      <c r="V186" s="47"/>
      <c r="W186" s="47"/>
      <c r="X186" s="47"/>
      <c r="Y186" s="47"/>
      <c r="Z186" s="47"/>
      <c r="AA186" s="47"/>
    </row>
    <row r="187" spans="1:27" s="1" customFormat="1" ht="232.5" customHeight="1" x14ac:dyDescent="0.25">
      <c r="A187" s="129">
        <f t="shared" si="7"/>
        <v>164</v>
      </c>
      <c r="B187" s="56" t="s">
        <v>397</v>
      </c>
      <c r="C187" s="56" t="s">
        <v>398</v>
      </c>
      <c r="D187" s="56" t="s">
        <v>398</v>
      </c>
      <c r="E187" s="56"/>
      <c r="F187" s="57" t="s">
        <v>399</v>
      </c>
      <c r="G187" s="57" t="s">
        <v>400</v>
      </c>
      <c r="H187" s="56" t="s">
        <v>230</v>
      </c>
      <c r="I187" s="58">
        <v>36348</v>
      </c>
      <c r="J187" s="58" t="s">
        <v>401</v>
      </c>
      <c r="K187" s="56"/>
      <c r="L187" s="56" t="s">
        <v>64</v>
      </c>
      <c r="M187" s="56" t="s">
        <v>164</v>
      </c>
      <c r="N187" s="57" t="s">
        <v>66</v>
      </c>
      <c r="O187" s="57" t="s">
        <v>67</v>
      </c>
      <c r="P187" s="65" t="s">
        <v>68</v>
      </c>
      <c r="Q187" s="47"/>
      <c r="R187" s="47"/>
      <c r="S187" s="47"/>
      <c r="T187" s="47"/>
      <c r="U187" s="47"/>
      <c r="V187" s="47"/>
      <c r="W187" s="47"/>
      <c r="X187" s="47"/>
      <c r="Y187" s="47"/>
      <c r="Z187" s="47"/>
      <c r="AA187" s="47"/>
    </row>
    <row r="188" spans="1:27" s="1" customFormat="1" ht="273" customHeight="1" x14ac:dyDescent="0.25">
      <c r="A188" s="129">
        <f t="shared" si="7"/>
        <v>165</v>
      </c>
      <c r="B188" s="56" t="s">
        <v>406</v>
      </c>
      <c r="C188" s="56" t="s">
        <v>407</v>
      </c>
      <c r="D188" s="56" t="s">
        <v>408</v>
      </c>
      <c r="E188" s="56"/>
      <c r="F188" s="57" t="s">
        <v>409</v>
      </c>
      <c r="G188" s="57" t="s">
        <v>410</v>
      </c>
      <c r="H188" s="56" t="s">
        <v>230</v>
      </c>
      <c r="I188" s="58">
        <v>35529</v>
      </c>
      <c r="J188" s="58" t="s">
        <v>401</v>
      </c>
      <c r="K188" s="56"/>
      <c r="L188" s="56" t="s">
        <v>64</v>
      </c>
      <c r="M188" s="56" t="s">
        <v>164</v>
      </c>
      <c r="N188" s="57" t="s">
        <v>66</v>
      </c>
      <c r="O188" s="57" t="s">
        <v>67</v>
      </c>
      <c r="P188" s="65" t="s">
        <v>68</v>
      </c>
      <c r="Q188" s="47"/>
      <c r="R188" s="47"/>
      <c r="S188" s="47"/>
      <c r="T188" s="47"/>
      <c r="U188" s="47"/>
      <c r="V188" s="47"/>
      <c r="W188" s="47"/>
      <c r="X188" s="47"/>
      <c r="Y188" s="47"/>
      <c r="Z188" s="47"/>
      <c r="AA188" s="47"/>
    </row>
    <row r="189" spans="1:27" s="1" customFormat="1" ht="198" x14ac:dyDescent="0.25">
      <c r="A189" s="129">
        <f t="shared" si="7"/>
        <v>166</v>
      </c>
      <c r="B189" s="56" t="s">
        <v>402</v>
      </c>
      <c r="C189" s="56" t="s">
        <v>403</v>
      </c>
      <c r="D189" s="56" t="s">
        <v>403</v>
      </c>
      <c r="E189" s="56"/>
      <c r="F189" s="57" t="s">
        <v>404</v>
      </c>
      <c r="G189" s="57" t="s">
        <v>405</v>
      </c>
      <c r="H189" s="56" t="s">
        <v>230</v>
      </c>
      <c r="I189" s="58">
        <v>36657</v>
      </c>
      <c r="J189" s="58" t="s">
        <v>401</v>
      </c>
      <c r="K189" s="56"/>
      <c r="L189" s="56" t="s">
        <v>64</v>
      </c>
      <c r="M189" s="56" t="s">
        <v>164</v>
      </c>
      <c r="N189" s="57" t="s">
        <v>66</v>
      </c>
      <c r="O189" s="57" t="s">
        <v>67</v>
      </c>
      <c r="P189" s="65" t="s">
        <v>68</v>
      </c>
      <c r="Q189" s="47"/>
      <c r="R189" s="47"/>
      <c r="S189" s="47"/>
      <c r="T189" s="47"/>
      <c r="U189" s="47"/>
      <c r="V189" s="47"/>
      <c r="W189" s="47"/>
      <c r="X189" s="47"/>
      <c r="Y189" s="47"/>
      <c r="Z189" s="47"/>
      <c r="AA189" s="47"/>
    </row>
    <row r="190" spans="1:27" ht="313.5" x14ac:dyDescent="0.25">
      <c r="A190" s="129">
        <f t="shared" si="7"/>
        <v>167</v>
      </c>
      <c r="B190" s="107" t="s">
        <v>160</v>
      </c>
      <c r="C190" s="101" t="s">
        <v>161</v>
      </c>
      <c r="D190" s="101" t="s">
        <v>162</v>
      </c>
      <c r="E190" s="101"/>
      <c r="F190" s="103" t="s">
        <v>163</v>
      </c>
      <c r="G190" s="103">
        <v>4704012592</v>
      </c>
      <c r="H190" s="101" t="s">
        <v>62</v>
      </c>
      <c r="I190" s="105">
        <v>35041</v>
      </c>
      <c r="J190" s="105">
        <v>43251</v>
      </c>
      <c r="K190" s="101"/>
      <c r="L190" s="101" t="s">
        <v>64</v>
      </c>
      <c r="M190" s="101" t="s">
        <v>164</v>
      </c>
      <c r="N190" s="103">
        <v>20</v>
      </c>
      <c r="O190" s="103" t="s">
        <v>67</v>
      </c>
      <c r="P190" s="106" t="s">
        <v>68</v>
      </c>
      <c r="Q190" s="47"/>
      <c r="R190" s="47"/>
      <c r="S190" s="47"/>
      <c r="T190" s="47"/>
      <c r="U190" s="47"/>
      <c r="V190" s="47"/>
      <c r="W190" s="47"/>
      <c r="X190" s="47"/>
      <c r="Y190" s="47"/>
      <c r="Z190" s="47"/>
      <c r="AA190" s="47"/>
    </row>
    <row r="191" spans="1:27" ht="237.75" customHeight="1" x14ac:dyDescent="0.25">
      <c r="A191" s="129">
        <f t="shared" si="7"/>
        <v>168</v>
      </c>
      <c r="B191" s="107" t="s">
        <v>165</v>
      </c>
      <c r="C191" s="101" t="s">
        <v>166</v>
      </c>
      <c r="D191" s="101" t="s">
        <v>166</v>
      </c>
      <c r="E191" s="101"/>
      <c r="F191" s="103" t="s">
        <v>167</v>
      </c>
      <c r="G191" s="103" t="s">
        <v>168</v>
      </c>
      <c r="H191" s="101" t="s">
        <v>62</v>
      </c>
      <c r="I191" s="105">
        <v>36900</v>
      </c>
      <c r="J191" s="105" t="s">
        <v>169</v>
      </c>
      <c r="K191" s="101"/>
      <c r="L191" s="101" t="s">
        <v>64</v>
      </c>
      <c r="M191" s="101" t="s">
        <v>164</v>
      </c>
      <c r="N191" s="103" t="s">
        <v>66</v>
      </c>
      <c r="O191" s="103" t="s">
        <v>67</v>
      </c>
      <c r="P191" s="106" t="s">
        <v>68</v>
      </c>
      <c r="Q191" s="47"/>
      <c r="R191" s="47"/>
      <c r="S191" s="47"/>
      <c r="T191" s="47"/>
      <c r="U191" s="47"/>
      <c r="V191" s="47"/>
      <c r="W191" s="47"/>
      <c r="X191" s="47"/>
      <c r="Y191" s="47"/>
      <c r="Z191" s="47"/>
      <c r="AA191" s="47"/>
    </row>
    <row r="192" spans="1:27" ht="219" customHeight="1" x14ac:dyDescent="0.25">
      <c r="A192" s="129">
        <f t="shared" si="7"/>
        <v>169</v>
      </c>
      <c r="B192" s="107" t="s">
        <v>170</v>
      </c>
      <c r="C192" s="101" t="s">
        <v>171</v>
      </c>
      <c r="D192" s="101" t="s">
        <v>172</v>
      </c>
      <c r="E192" s="101"/>
      <c r="F192" s="103" t="s">
        <v>173</v>
      </c>
      <c r="G192" s="103" t="s">
        <v>174</v>
      </c>
      <c r="H192" s="101" t="s">
        <v>62</v>
      </c>
      <c r="I192" s="105">
        <v>38083</v>
      </c>
      <c r="J192" s="105" t="s">
        <v>175</v>
      </c>
      <c r="K192" s="101"/>
      <c r="L192" s="101" t="s">
        <v>64</v>
      </c>
      <c r="M192" s="101" t="s">
        <v>164</v>
      </c>
      <c r="N192" s="103" t="s">
        <v>66</v>
      </c>
      <c r="O192" s="103" t="s">
        <v>67</v>
      </c>
      <c r="P192" s="106" t="s">
        <v>68</v>
      </c>
      <c r="Q192" s="47"/>
      <c r="R192" s="47"/>
      <c r="S192" s="47"/>
      <c r="T192" s="47"/>
      <c r="U192" s="47"/>
      <c r="V192" s="47"/>
      <c r="W192" s="47"/>
      <c r="X192" s="47"/>
      <c r="Y192" s="47"/>
      <c r="Z192" s="47"/>
      <c r="AA192" s="47"/>
    </row>
    <row r="193" spans="1:27" ht="409.5" x14ac:dyDescent="0.25">
      <c r="A193" s="129">
        <f t="shared" si="7"/>
        <v>170</v>
      </c>
      <c r="B193" s="117" t="s">
        <v>176</v>
      </c>
      <c r="C193" s="118" t="s">
        <v>177</v>
      </c>
      <c r="D193" s="118" t="s">
        <v>178</v>
      </c>
      <c r="E193" s="118"/>
      <c r="F193" s="119" t="s">
        <v>179</v>
      </c>
      <c r="G193" s="119" t="s">
        <v>180</v>
      </c>
      <c r="H193" s="118" t="s">
        <v>62</v>
      </c>
      <c r="I193" s="120">
        <v>36775</v>
      </c>
      <c r="J193" s="120" t="s">
        <v>181</v>
      </c>
      <c r="K193" s="118"/>
      <c r="L193" s="118" t="s">
        <v>64</v>
      </c>
      <c r="M193" s="118" t="s">
        <v>164</v>
      </c>
      <c r="N193" s="119" t="s">
        <v>66</v>
      </c>
      <c r="O193" s="119" t="s">
        <v>67</v>
      </c>
      <c r="P193" s="121" t="s">
        <v>68</v>
      </c>
      <c r="Q193" s="47"/>
      <c r="R193" s="47"/>
      <c r="S193" s="47"/>
      <c r="T193" s="47"/>
      <c r="U193" s="47"/>
      <c r="V193" s="47"/>
      <c r="W193" s="47"/>
      <c r="X193" s="47"/>
      <c r="Y193" s="47"/>
      <c r="Z193" s="47"/>
      <c r="AA193" s="47"/>
    </row>
    <row r="194" spans="1:27" s="1" customFormat="1" ht="251.25" customHeight="1" x14ac:dyDescent="0.25">
      <c r="A194" s="129">
        <f t="shared" si="7"/>
        <v>171</v>
      </c>
      <c r="B194" s="56" t="s">
        <v>599</v>
      </c>
      <c r="C194" s="56" t="s">
        <v>600</v>
      </c>
      <c r="D194" s="56" t="s">
        <v>600</v>
      </c>
      <c r="E194" s="56"/>
      <c r="F194" s="57">
        <v>1024701896560</v>
      </c>
      <c r="G194" s="57">
        <v>4716013791</v>
      </c>
      <c r="H194" s="56" t="s">
        <v>319</v>
      </c>
      <c r="I194" s="59">
        <v>35738</v>
      </c>
      <c r="J194" s="58">
        <v>43223</v>
      </c>
      <c r="K194" s="56"/>
      <c r="L194" s="56" t="s">
        <v>64</v>
      </c>
      <c r="M194" s="58">
        <v>44440</v>
      </c>
      <c r="N194" s="57">
        <v>20</v>
      </c>
      <c r="O194" s="57">
        <v>0</v>
      </c>
      <c r="P194" s="122" t="s">
        <v>68</v>
      </c>
      <c r="Q194" s="47"/>
      <c r="R194" s="47"/>
      <c r="S194" s="47"/>
      <c r="T194" s="47"/>
      <c r="U194" s="47"/>
      <c r="V194" s="47"/>
      <c r="W194" s="47"/>
      <c r="X194" s="47"/>
      <c r="Y194" s="47"/>
      <c r="Z194" s="47"/>
      <c r="AA194" s="47"/>
    </row>
    <row r="195" spans="1:27" s="1" customFormat="1" ht="198" x14ac:dyDescent="0.25">
      <c r="A195" s="129">
        <f t="shared" si="7"/>
        <v>172</v>
      </c>
      <c r="B195" s="94" t="s">
        <v>863</v>
      </c>
      <c r="C195" s="56" t="s">
        <v>864</v>
      </c>
      <c r="D195" s="56" t="s">
        <v>865</v>
      </c>
      <c r="E195" s="95"/>
      <c r="F195" s="57">
        <v>1024701336131</v>
      </c>
      <c r="G195" s="57">
        <v>4706014877</v>
      </c>
      <c r="H195" s="56" t="s">
        <v>319</v>
      </c>
      <c r="I195" s="58">
        <v>36343</v>
      </c>
      <c r="J195" s="58">
        <v>40973</v>
      </c>
      <c r="K195" s="56"/>
      <c r="L195" s="56" t="s">
        <v>64</v>
      </c>
      <c r="M195" s="56" t="s">
        <v>164</v>
      </c>
      <c r="N195" s="57">
        <v>20</v>
      </c>
      <c r="O195" s="57">
        <v>0</v>
      </c>
      <c r="P195" s="56" t="str">
        <f t="shared" ref="P195" si="13">$P$37</f>
        <v>Выездная</v>
      </c>
      <c r="Q195" s="47"/>
      <c r="R195" s="47"/>
      <c r="S195" s="47"/>
      <c r="T195" s="47"/>
      <c r="U195" s="47"/>
      <c r="V195" s="47"/>
      <c r="W195" s="47"/>
      <c r="X195" s="47"/>
      <c r="Y195" s="47"/>
      <c r="Z195" s="47"/>
      <c r="AA195" s="47"/>
    </row>
    <row r="196" spans="1:27" s="1" customFormat="1" ht="266.25" customHeight="1" x14ac:dyDescent="0.25">
      <c r="A196" s="129">
        <f t="shared" si="7"/>
        <v>173</v>
      </c>
      <c r="B196" s="94" t="s">
        <v>866</v>
      </c>
      <c r="C196" s="56" t="s">
        <v>867</v>
      </c>
      <c r="D196" s="56" t="s">
        <v>868</v>
      </c>
      <c r="E196" s="95"/>
      <c r="F196" s="57" t="s">
        <v>869</v>
      </c>
      <c r="G196" s="57" t="s">
        <v>870</v>
      </c>
      <c r="H196" s="56" t="s">
        <v>319</v>
      </c>
      <c r="I196" s="58">
        <v>35901</v>
      </c>
      <c r="J196" s="58" t="s">
        <v>871</v>
      </c>
      <c r="K196" s="56"/>
      <c r="L196" s="56" t="s">
        <v>64</v>
      </c>
      <c r="M196" s="56" t="s">
        <v>164</v>
      </c>
      <c r="N196" s="57" t="s">
        <v>66</v>
      </c>
      <c r="O196" s="57" t="s">
        <v>67</v>
      </c>
      <c r="P196" s="56" t="s">
        <v>68</v>
      </c>
      <c r="Q196" s="47"/>
      <c r="R196" s="47"/>
      <c r="S196" s="47"/>
      <c r="T196" s="47"/>
      <c r="U196" s="47"/>
      <c r="V196" s="47"/>
      <c r="W196" s="47"/>
      <c r="X196" s="47"/>
      <c r="Y196" s="47"/>
      <c r="Z196" s="47"/>
      <c r="AA196" s="47"/>
    </row>
    <row r="197" spans="1:27" s="1" customFormat="1" ht="409.6" customHeight="1" x14ac:dyDescent="0.25">
      <c r="A197" s="129">
        <f t="shared" si="7"/>
        <v>174</v>
      </c>
      <c r="B197" s="98" t="s">
        <v>872</v>
      </c>
      <c r="C197" s="68" t="s">
        <v>983</v>
      </c>
      <c r="D197" s="68" t="s">
        <v>873</v>
      </c>
      <c r="E197" s="99"/>
      <c r="F197" s="67" t="s">
        <v>874</v>
      </c>
      <c r="G197" s="67" t="s">
        <v>875</v>
      </c>
      <c r="H197" s="68" t="s">
        <v>319</v>
      </c>
      <c r="I197" s="69">
        <v>35720</v>
      </c>
      <c r="J197" s="69" t="s">
        <v>876</v>
      </c>
      <c r="K197" s="68"/>
      <c r="L197" s="68" t="s">
        <v>64</v>
      </c>
      <c r="M197" s="56" t="s">
        <v>164</v>
      </c>
      <c r="N197" s="67" t="s">
        <v>66</v>
      </c>
      <c r="O197" s="67" t="s">
        <v>67</v>
      </c>
      <c r="P197" s="68" t="s">
        <v>68</v>
      </c>
      <c r="Q197" s="47"/>
      <c r="R197" s="47"/>
      <c r="S197" s="47"/>
      <c r="T197" s="47"/>
      <c r="U197" s="47"/>
      <c r="V197" s="47"/>
      <c r="W197" s="47"/>
      <c r="X197" s="47"/>
      <c r="Y197" s="47"/>
      <c r="Z197" s="47"/>
      <c r="AA197" s="47"/>
    </row>
    <row r="198" spans="1:27" s="1" customFormat="1" ht="230.25" customHeight="1" x14ac:dyDescent="0.25">
      <c r="A198" s="129">
        <f t="shared" si="7"/>
        <v>175</v>
      </c>
      <c r="B198" s="94" t="s">
        <v>877</v>
      </c>
      <c r="C198" s="56" t="s">
        <v>878</v>
      </c>
      <c r="D198" s="56" t="s">
        <v>878</v>
      </c>
      <c r="E198" s="95"/>
      <c r="F198" s="57" t="s">
        <v>879</v>
      </c>
      <c r="G198" s="57" t="s">
        <v>880</v>
      </c>
      <c r="H198" s="56" t="s">
        <v>319</v>
      </c>
      <c r="I198" s="58">
        <v>35536</v>
      </c>
      <c r="J198" s="58" t="s">
        <v>542</v>
      </c>
      <c r="K198" s="56"/>
      <c r="L198" s="56" t="s">
        <v>64</v>
      </c>
      <c r="M198" s="56" t="s">
        <v>164</v>
      </c>
      <c r="N198" s="57" t="s">
        <v>66</v>
      </c>
      <c r="O198" s="57" t="s">
        <v>67</v>
      </c>
      <c r="P198" s="56" t="s">
        <v>68</v>
      </c>
      <c r="Q198" s="47"/>
      <c r="R198" s="47"/>
      <c r="S198" s="47"/>
      <c r="T198" s="47"/>
      <c r="U198" s="47"/>
      <c r="V198" s="47"/>
      <c r="W198" s="47"/>
      <c r="X198" s="47"/>
      <c r="Y198" s="47"/>
      <c r="Z198" s="47"/>
      <c r="AA198" s="47"/>
    </row>
    <row r="199" spans="1:27" s="1" customFormat="1" ht="247.5" x14ac:dyDescent="0.25">
      <c r="A199" s="129">
        <f t="shared" si="7"/>
        <v>176</v>
      </c>
      <c r="B199" s="94" t="s">
        <v>881</v>
      </c>
      <c r="C199" s="56" t="s">
        <v>882</v>
      </c>
      <c r="D199" s="56" t="s">
        <v>883</v>
      </c>
      <c r="E199" s="95"/>
      <c r="F199" s="57" t="s">
        <v>884</v>
      </c>
      <c r="G199" s="57" t="s">
        <v>885</v>
      </c>
      <c r="H199" s="56" t="s">
        <v>319</v>
      </c>
      <c r="I199" s="58">
        <v>35536</v>
      </c>
      <c r="J199" s="58" t="s">
        <v>741</v>
      </c>
      <c r="K199" s="56"/>
      <c r="L199" s="56" t="s">
        <v>64</v>
      </c>
      <c r="M199" s="56" t="s">
        <v>164</v>
      </c>
      <c r="N199" s="57" t="s">
        <v>66</v>
      </c>
      <c r="O199" s="57" t="s">
        <v>67</v>
      </c>
      <c r="P199" s="56" t="s">
        <v>68</v>
      </c>
      <c r="Q199" s="47"/>
      <c r="R199" s="47"/>
      <c r="S199" s="47"/>
      <c r="T199" s="47"/>
      <c r="U199" s="47"/>
      <c r="V199" s="47"/>
      <c r="W199" s="47"/>
      <c r="X199" s="47"/>
      <c r="Y199" s="47"/>
      <c r="Z199" s="47"/>
      <c r="AA199" s="47"/>
    </row>
    <row r="200" spans="1:27" s="1" customFormat="1" ht="276.75" customHeight="1" x14ac:dyDescent="0.25">
      <c r="A200" s="129">
        <f t="shared" si="7"/>
        <v>177</v>
      </c>
      <c r="B200" s="94" t="s">
        <v>886</v>
      </c>
      <c r="C200" s="56" t="s">
        <v>990</v>
      </c>
      <c r="D200" s="56" t="s">
        <v>990</v>
      </c>
      <c r="E200" s="95"/>
      <c r="F200" s="57" t="s">
        <v>887</v>
      </c>
      <c r="G200" s="57" t="s">
        <v>888</v>
      </c>
      <c r="H200" s="56" t="s">
        <v>319</v>
      </c>
      <c r="I200" s="58">
        <v>35709</v>
      </c>
      <c r="J200" s="58" t="s">
        <v>889</v>
      </c>
      <c r="K200" s="56"/>
      <c r="L200" s="56" t="s">
        <v>64</v>
      </c>
      <c r="M200" s="56" t="s">
        <v>164</v>
      </c>
      <c r="N200" s="57" t="s">
        <v>66</v>
      </c>
      <c r="O200" s="57" t="s">
        <v>67</v>
      </c>
      <c r="P200" s="56" t="s">
        <v>68</v>
      </c>
      <c r="Q200" s="100"/>
      <c r="R200" s="47"/>
      <c r="S200" s="47"/>
      <c r="T200" s="47"/>
      <c r="U200" s="47"/>
      <c r="V200" s="47"/>
      <c r="W200" s="47"/>
      <c r="X200" s="47"/>
      <c r="Y200" s="47"/>
      <c r="Z200" s="47"/>
      <c r="AA200" s="47"/>
    </row>
    <row r="201" spans="1:27" s="1" customFormat="1" ht="246" customHeight="1" x14ac:dyDescent="0.25">
      <c r="A201" s="129">
        <f t="shared" si="7"/>
        <v>178</v>
      </c>
      <c r="B201" s="94" t="s">
        <v>890</v>
      </c>
      <c r="C201" s="56" t="s">
        <v>891</v>
      </c>
      <c r="D201" s="56" t="s">
        <v>892</v>
      </c>
      <c r="E201" s="95"/>
      <c r="F201" s="57" t="s">
        <v>893</v>
      </c>
      <c r="G201" s="57">
        <v>4710023465</v>
      </c>
      <c r="H201" s="56" t="s">
        <v>319</v>
      </c>
      <c r="I201" s="58">
        <v>35710</v>
      </c>
      <c r="J201" s="58">
        <v>43230</v>
      </c>
      <c r="K201" s="56"/>
      <c r="L201" s="56" t="s">
        <v>64</v>
      </c>
      <c r="M201" s="56" t="s">
        <v>164</v>
      </c>
      <c r="N201" s="57" t="s">
        <v>66</v>
      </c>
      <c r="O201" s="57">
        <v>0</v>
      </c>
      <c r="P201" s="56" t="s">
        <v>68</v>
      </c>
      <c r="Q201" s="100"/>
      <c r="R201" s="47"/>
      <c r="S201" s="47"/>
      <c r="T201" s="47"/>
      <c r="U201" s="47"/>
      <c r="V201" s="47"/>
      <c r="W201" s="47"/>
      <c r="X201" s="47"/>
      <c r="Y201" s="47"/>
      <c r="Z201" s="47"/>
      <c r="AA201" s="47"/>
    </row>
    <row r="202" spans="1:27" s="1" customFormat="1" ht="256.5" customHeight="1" x14ac:dyDescent="0.25">
      <c r="A202" s="129">
        <f t="shared" si="7"/>
        <v>179</v>
      </c>
      <c r="B202" s="94" t="s">
        <v>894</v>
      </c>
      <c r="C202" s="56" t="s">
        <v>895</v>
      </c>
      <c r="D202" s="56" t="s">
        <v>895</v>
      </c>
      <c r="E202" s="95"/>
      <c r="F202" s="57" t="s">
        <v>896</v>
      </c>
      <c r="G202" s="57" t="s">
        <v>897</v>
      </c>
      <c r="H202" s="56" t="s">
        <v>319</v>
      </c>
      <c r="I202" s="58">
        <v>35723</v>
      </c>
      <c r="J202" s="58">
        <v>43368</v>
      </c>
      <c r="K202" s="56"/>
      <c r="L202" s="56" t="s">
        <v>64</v>
      </c>
      <c r="M202" s="56" t="s">
        <v>164</v>
      </c>
      <c r="N202" s="57" t="s">
        <v>66</v>
      </c>
      <c r="O202" s="57">
        <v>0</v>
      </c>
      <c r="P202" s="56" t="str">
        <f>P201</f>
        <v>Выездная</v>
      </c>
      <c r="Q202" s="100"/>
      <c r="R202" s="47"/>
      <c r="S202" s="47"/>
      <c r="T202" s="47"/>
      <c r="U202" s="47"/>
      <c r="V202" s="47"/>
      <c r="W202" s="47"/>
      <c r="X202" s="47"/>
      <c r="Y202" s="47"/>
      <c r="Z202" s="47"/>
      <c r="AA202" s="47"/>
    </row>
    <row r="203" spans="1:27" s="1" customFormat="1" ht="192" customHeight="1" x14ac:dyDescent="0.25">
      <c r="A203" s="129">
        <f t="shared" si="7"/>
        <v>180</v>
      </c>
      <c r="B203" s="94" t="s">
        <v>903</v>
      </c>
      <c r="C203" s="56" t="s">
        <v>895</v>
      </c>
      <c r="D203" s="56" t="s">
        <v>904</v>
      </c>
      <c r="E203" s="95"/>
      <c r="F203" s="57">
        <v>10247011560905</v>
      </c>
      <c r="G203" s="57">
        <v>4710006131</v>
      </c>
      <c r="H203" s="56" t="s">
        <v>319</v>
      </c>
      <c r="I203" s="58">
        <v>35723</v>
      </c>
      <c r="J203" s="58">
        <v>43368</v>
      </c>
      <c r="K203" s="56"/>
      <c r="L203" s="56" t="s">
        <v>64</v>
      </c>
      <c r="M203" s="56" t="s">
        <v>164</v>
      </c>
      <c r="N203" s="57">
        <v>20</v>
      </c>
      <c r="O203" s="57">
        <v>0</v>
      </c>
      <c r="P203" s="56" t="s">
        <v>68</v>
      </c>
      <c r="Q203" s="100"/>
      <c r="R203" s="100"/>
      <c r="S203" s="100"/>
      <c r="T203" s="100"/>
      <c r="U203" s="100"/>
      <c r="V203" s="47"/>
      <c r="W203" s="47"/>
      <c r="X203" s="47"/>
      <c r="Y203" s="47"/>
      <c r="Z203" s="47"/>
      <c r="AA203" s="47"/>
    </row>
    <row r="204" spans="1:27" s="1" customFormat="1" ht="161.25" customHeight="1" x14ac:dyDescent="0.25">
      <c r="A204" s="129">
        <f t="shared" si="7"/>
        <v>181</v>
      </c>
      <c r="B204" s="94" t="s">
        <v>1051</v>
      </c>
      <c r="C204" s="56" t="s">
        <v>1052</v>
      </c>
      <c r="D204" s="56" t="s">
        <v>1053</v>
      </c>
      <c r="E204" s="95"/>
      <c r="F204" s="57" t="s">
        <v>1054</v>
      </c>
      <c r="G204" s="57" t="s">
        <v>1055</v>
      </c>
      <c r="H204" s="56" t="s">
        <v>995</v>
      </c>
      <c r="I204" s="58" t="s">
        <v>1056</v>
      </c>
      <c r="J204" s="58"/>
      <c r="K204" s="56"/>
      <c r="L204" s="56" t="s">
        <v>996</v>
      </c>
      <c r="M204" s="56" t="s">
        <v>164</v>
      </c>
      <c r="N204" s="57" t="s">
        <v>67</v>
      </c>
      <c r="O204" s="57" t="s">
        <v>280</v>
      </c>
      <c r="P204" s="56" t="s">
        <v>68</v>
      </c>
      <c r="Q204" s="100"/>
      <c r="R204" s="100"/>
      <c r="S204" s="100"/>
      <c r="T204" s="100"/>
      <c r="U204" s="100"/>
      <c r="V204" s="47"/>
      <c r="W204" s="47"/>
      <c r="X204" s="47"/>
      <c r="Y204" s="47"/>
      <c r="Z204" s="47"/>
      <c r="AA204" s="47"/>
    </row>
    <row r="205" spans="1:27" s="1" customFormat="1" ht="161.25" customHeight="1" x14ac:dyDescent="0.25">
      <c r="A205" s="129">
        <f t="shared" si="7"/>
        <v>182</v>
      </c>
      <c r="B205" s="94" t="s">
        <v>1057</v>
      </c>
      <c r="C205" s="56" t="s">
        <v>1052</v>
      </c>
      <c r="D205" s="56" t="s">
        <v>1058</v>
      </c>
      <c r="E205" s="95"/>
      <c r="F205" s="57" t="s">
        <v>1059</v>
      </c>
      <c r="G205" s="57" t="s">
        <v>1060</v>
      </c>
      <c r="H205" s="56" t="s">
        <v>995</v>
      </c>
      <c r="I205" s="58" t="s">
        <v>1061</v>
      </c>
      <c r="J205" s="58"/>
      <c r="K205" s="56"/>
      <c r="L205" s="56" t="s">
        <v>996</v>
      </c>
      <c r="M205" s="56" t="s">
        <v>164</v>
      </c>
      <c r="N205" s="57" t="s">
        <v>67</v>
      </c>
      <c r="O205" s="57" t="s">
        <v>280</v>
      </c>
      <c r="P205" s="56" t="s">
        <v>68</v>
      </c>
      <c r="Q205" s="100"/>
      <c r="R205" s="100"/>
      <c r="S205" s="100"/>
      <c r="T205" s="100"/>
      <c r="U205" s="100"/>
      <c r="V205" s="47"/>
      <c r="W205" s="47"/>
      <c r="X205" s="47"/>
      <c r="Y205" s="47"/>
      <c r="Z205" s="47"/>
      <c r="AA205" s="47"/>
    </row>
    <row r="206" spans="1:27" s="1" customFormat="1" ht="161.25" customHeight="1" x14ac:dyDescent="0.25">
      <c r="A206" s="129">
        <f t="shared" si="7"/>
        <v>183</v>
      </c>
      <c r="B206" s="94" t="s">
        <v>1062</v>
      </c>
      <c r="C206" s="56" t="s">
        <v>1063</v>
      </c>
      <c r="D206" s="56" t="s">
        <v>1064</v>
      </c>
      <c r="E206" s="95"/>
      <c r="F206" s="57">
        <v>1180327001436</v>
      </c>
      <c r="G206" s="56" t="s">
        <v>1065</v>
      </c>
      <c r="H206" s="56" t="s">
        <v>995</v>
      </c>
      <c r="I206" s="58">
        <v>43140</v>
      </c>
      <c r="J206" s="58"/>
      <c r="K206" s="56"/>
      <c r="L206" s="56" t="s">
        <v>996</v>
      </c>
      <c r="M206" s="56" t="s">
        <v>164</v>
      </c>
      <c r="N206" s="57" t="s">
        <v>67</v>
      </c>
      <c r="O206" s="57" t="s">
        <v>280</v>
      </c>
      <c r="P206" s="56" t="s">
        <v>68</v>
      </c>
      <c r="Q206" s="100"/>
      <c r="R206" s="100"/>
      <c r="S206" s="100"/>
      <c r="T206" s="100"/>
      <c r="U206" s="100"/>
      <c r="V206" s="47"/>
      <c r="W206" s="47"/>
      <c r="X206" s="47"/>
      <c r="Y206" s="47"/>
      <c r="Z206" s="47"/>
      <c r="AA206" s="47"/>
    </row>
    <row r="207" spans="1:27" s="1" customFormat="1" ht="161.25" customHeight="1" x14ac:dyDescent="0.25">
      <c r="A207" s="129">
        <f t="shared" si="7"/>
        <v>184</v>
      </c>
      <c r="B207" s="94" t="s">
        <v>1066</v>
      </c>
      <c r="C207" s="56" t="s">
        <v>1067</v>
      </c>
      <c r="D207" s="56" t="s">
        <v>1068</v>
      </c>
      <c r="E207" s="95"/>
      <c r="F207" s="57">
        <v>313472710100022</v>
      </c>
      <c r="G207" s="57">
        <v>470800789140</v>
      </c>
      <c r="H207" s="56" t="s">
        <v>995</v>
      </c>
      <c r="I207" s="58">
        <v>41375</v>
      </c>
      <c r="J207" s="58"/>
      <c r="K207" s="56"/>
      <c r="L207" s="56" t="s">
        <v>996</v>
      </c>
      <c r="M207" s="56" t="s">
        <v>164</v>
      </c>
      <c r="N207" s="57" t="s">
        <v>67</v>
      </c>
      <c r="O207" s="57" t="s">
        <v>280</v>
      </c>
      <c r="P207" s="56" t="s">
        <v>68</v>
      </c>
      <c r="Q207" s="100"/>
      <c r="R207" s="100"/>
      <c r="S207" s="100"/>
      <c r="T207" s="100"/>
      <c r="U207" s="100"/>
      <c r="V207" s="47"/>
      <c r="W207" s="47"/>
      <c r="X207" s="47"/>
      <c r="Y207" s="47"/>
      <c r="Z207" s="47"/>
      <c r="AA207" s="47"/>
    </row>
    <row r="208" spans="1:27" s="1" customFormat="1" ht="250.5" customHeight="1" x14ac:dyDescent="0.25">
      <c r="A208" s="129">
        <f t="shared" si="7"/>
        <v>185</v>
      </c>
      <c r="B208" s="94" t="s">
        <v>898</v>
      </c>
      <c r="C208" s="56" t="s">
        <v>899</v>
      </c>
      <c r="D208" s="56" t="s">
        <v>900</v>
      </c>
      <c r="E208" s="95"/>
      <c r="F208" s="57" t="s">
        <v>901</v>
      </c>
      <c r="G208" s="57" t="s">
        <v>902</v>
      </c>
      <c r="H208" s="56" t="s">
        <v>319</v>
      </c>
      <c r="I208" s="58">
        <v>35699</v>
      </c>
      <c r="J208" s="58">
        <v>43252</v>
      </c>
      <c r="K208" s="56"/>
      <c r="L208" s="56" t="s">
        <v>64</v>
      </c>
      <c r="M208" s="56" t="s">
        <v>164</v>
      </c>
      <c r="N208" s="57">
        <v>20</v>
      </c>
      <c r="O208" s="57">
        <v>0</v>
      </c>
      <c r="P208" s="56" t="s">
        <v>68</v>
      </c>
      <c r="Q208" s="100"/>
      <c r="R208" s="100"/>
      <c r="S208" s="100"/>
      <c r="T208" s="100"/>
      <c r="U208" s="100"/>
      <c r="V208" s="47"/>
      <c r="W208" s="47"/>
      <c r="X208" s="47"/>
      <c r="Y208" s="47"/>
      <c r="Z208" s="47"/>
      <c r="AA208" s="47"/>
    </row>
    <row r="209" spans="1:89" s="1" customFormat="1" ht="150" customHeight="1" x14ac:dyDescent="0.25">
      <c r="A209" s="129">
        <f t="shared" si="7"/>
        <v>186</v>
      </c>
      <c r="B209" s="94" t="s">
        <v>1104</v>
      </c>
      <c r="C209" s="56" t="s">
        <v>1105</v>
      </c>
      <c r="D209" s="56" t="s">
        <v>1106</v>
      </c>
      <c r="E209" s="95"/>
      <c r="F209" s="57" t="s">
        <v>1107</v>
      </c>
      <c r="G209" s="57" t="s">
        <v>1108</v>
      </c>
      <c r="H209" s="56" t="s">
        <v>995</v>
      </c>
      <c r="I209" s="58" t="s">
        <v>1109</v>
      </c>
      <c r="J209" s="58"/>
      <c r="K209" s="56"/>
      <c r="L209" s="56" t="s">
        <v>1110</v>
      </c>
      <c r="M209" s="56" t="s">
        <v>164</v>
      </c>
      <c r="N209" s="57" t="s">
        <v>67</v>
      </c>
      <c r="O209" s="57" t="s">
        <v>280</v>
      </c>
      <c r="P209" s="56" t="s">
        <v>68</v>
      </c>
      <c r="Q209" s="100"/>
      <c r="R209" s="100"/>
      <c r="S209" s="100"/>
      <c r="T209" s="100"/>
      <c r="U209" s="100"/>
      <c r="V209" s="47"/>
      <c r="W209" s="47"/>
      <c r="X209" s="47"/>
      <c r="Y209" s="47"/>
      <c r="Z209" s="47"/>
      <c r="AA209" s="47"/>
    </row>
    <row r="210" spans="1:89" s="1" customFormat="1" ht="198" x14ac:dyDescent="0.25">
      <c r="A210" s="129">
        <f t="shared" si="7"/>
        <v>187</v>
      </c>
      <c r="B210" s="56" t="s">
        <v>411</v>
      </c>
      <c r="C210" s="56" t="s">
        <v>412</v>
      </c>
      <c r="D210" s="56" t="s">
        <v>413</v>
      </c>
      <c r="E210" s="56"/>
      <c r="F210" s="57">
        <v>1024701247669</v>
      </c>
      <c r="G210" s="57">
        <v>4705011915</v>
      </c>
      <c r="H210" s="56" t="s">
        <v>269</v>
      </c>
      <c r="I210" s="58">
        <v>34752</v>
      </c>
      <c r="J210" s="58">
        <v>43034</v>
      </c>
      <c r="K210" s="56"/>
      <c r="L210" s="56" t="s">
        <v>140</v>
      </c>
      <c r="M210" s="58">
        <v>44470</v>
      </c>
      <c r="N210" s="57">
        <v>20</v>
      </c>
      <c r="O210" s="57">
        <v>0</v>
      </c>
      <c r="P210" s="65" t="str">
        <f t="shared" ref="P210:P211" si="14">$P$36</f>
        <v>Выездная</v>
      </c>
      <c r="Q210" s="47"/>
      <c r="R210" s="47"/>
      <c r="S210" s="47"/>
      <c r="T210" s="47"/>
      <c r="U210" s="47"/>
      <c r="V210" s="47"/>
      <c r="W210" s="47"/>
      <c r="X210" s="47"/>
      <c r="Y210" s="47"/>
      <c r="Z210" s="47"/>
      <c r="AA210" s="47"/>
    </row>
    <row r="211" spans="1:89" s="1" customFormat="1" ht="230.25" customHeight="1" x14ac:dyDescent="0.25">
      <c r="A211" s="129">
        <f t="shared" si="7"/>
        <v>188</v>
      </c>
      <c r="B211" s="56" t="s">
        <v>414</v>
      </c>
      <c r="C211" s="56" t="s">
        <v>415</v>
      </c>
      <c r="D211" s="56" t="s">
        <v>415</v>
      </c>
      <c r="E211" s="56"/>
      <c r="F211" s="57">
        <v>1074705000072</v>
      </c>
      <c r="G211" s="57">
        <v>4705036363</v>
      </c>
      <c r="H211" s="56" t="s">
        <v>62</v>
      </c>
      <c r="I211" s="58">
        <v>39274</v>
      </c>
      <c r="J211" s="58"/>
      <c r="K211" s="56"/>
      <c r="L211" s="56" t="s">
        <v>140</v>
      </c>
      <c r="M211" s="58" t="s">
        <v>416</v>
      </c>
      <c r="N211" s="57">
        <v>20</v>
      </c>
      <c r="O211" s="57">
        <v>0</v>
      </c>
      <c r="P211" s="65" t="str">
        <f t="shared" si="14"/>
        <v>Выездная</v>
      </c>
      <c r="Q211" s="47"/>
      <c r="R211" s="47"/>
      <c r="S211" s="47"/>
      <c r="T211" s="47"/>
      <c r="U211" s="47"/>
      <c r="V211" s="47"/>
      <c r="W211" s="47"/>
      <c r="X211" s="47"/>
      <c r="Y211" s="47"/>
      <c r="Z211" s="47"/>
      <c r="AA211" s="47"/>
    </row>
    <row r="212" spans="1:89" s="1" customFormat="1" ht="228.75" customHeight="1" x14ac:dyDescent="0.25">
      <c r="A212" s="129">
        <f t="shared" si="7"/>
        <v>189</v>
      </c>
      <c r="B212" s="56" t="s">
        <v>417</v>
      </c>
      <c r="C212" s="56" t="s">
        <v>418</v>
      </c>
      <c r="D212" s="56" t="s">
        <v>418</v>
      </c>
      <c r="E212" s="56"/>
      <c r="F212" s="57" t="s">
        <v>419</v>
      </c>
      <c r="G212" s="57" t="s">
        <v>420</v>
      </c>
      <c r="H212" s="56" t="s">
        <v>62</v>
      </c>
      <c r="I212" s="58">
        <v>35398</v>
      </c>
      <c r="J212" s="58" t="s">
        <v>421</v>
      </c>
      <c r="K212" s="56"/>
      <c r="L212" s="56" t="s">
        <v>64</v>
      </c>
      <c r="M212" s="56" t="s">
        <v>182</v>
      </c>
      <c r="N212" s="57" t="s">
        <v>66</v>
      </c>
      <c r="O212" s="57" t="s">
        <v>67</v>
      </c>
      <c r="P212" s="65" t="s">
        <v>68</v>
      </c>
      <c r="Q212" s="47"/>
      <c r="R212" s="47"/>
      <c r="S212" s="47"/>
      <c r="T212" s="47"/>
      <c r="U212" s="47"/>
      <c r="V212" s="47"/>
      <c r="W212" s="47"/>
      <c r="X212" s="47"/>
      <c r="Y212" s="47"/>
      <c r="Z212" s="47"/>
      <c r="AA212" s="47"/>
    </row>
    <row r="213" spans="1:89" s="1" customFormat="1" ht="198" x14ac:dyDescent="0.25">
      <c r="A213" s="129">
        <f t="shared" ref="A213:A272" si="15">A212+1</f>
        <v>190</v>
      </c>
      <c r="B213" s="56" t="s">
        <v>422</v>
      </c>
      <c r="C213" s="56" t="s">
        <v>423</v>
      </c>
      <c r="D213" s="56" t="s">
        <v>423</v>
      </c>
      <c r="E213" s="56"/>
      <c r="F213" s="57" t="s">
        <v>424</v>
      </c>
      <c r="G213" s="57" t="s">
        <v>425</v>
      </c>
      <c r="H213" s="56" t="s">
        <v>62</v>
      </c>
      <c r="I213" s="58">
        <v>37652</v>
      </c>
      <c r="J213" s="58" t="s">
        <v>426</v>
      </c>
      <c r="K213" s="56"/>
      <c r="L213" s="56" t="s">
        <v>64</v>
      </c>
      <c r="M213" s="56" t="s">
        <v>182</v>
      </c>
      <c r="N213" s="57" t="s">
        <v>66</v>
      </c>
      <c r="O213" s="57" t="s">
        <v>67</v>
      </c>
      <c r="P213" s="65" t="s">
        <v>68</v>
      </c>
      <c r="Q213" s="47"/>
      <c r="R213" s="47"/>
      <c r="S213" s="47"/>
      <c r="T213" s="47"/>
      <c r="U213" s="47"/>
      <c r="V213" s="47"/>
      <c r="W213" s="47"/>
      <c r="X213" s="47"/>
      <c r="Y213" s="47"/>
      <c r="Z213" s="47"/>
      <c r="AA213" s="47"/>
    </row>
    <row r="214" spans="1:89" s="1" customFormat="1" ht="198" x14ac:dyDescent="0.25">
      <c r="A214" s="129">
        <f t="shared" si="15"/>
        <v>191</v>
      </c>
      <c r="B214" s="56" t="s">
        <v>427</v>
      </c>
      <c r="C214" s="56" t="s">
        <v>428</v>
      </c>
      <c r="D214" s="56" t="s">
        <v>428</v>
      </c>
      <c r="E214" s="56"/>
      <c r="F214" s="57" t="s">
        <v>429</v>
      </c>
      <c r="G214" s="57" t="s">
        <v>430</v>
      </c>
      <c r="H214" s="56" t="s">
        <v>230</v>
      </c>
      <c r="I214" s="58">
        <v>35137</v>
      </c>
      <c r="J214" s="58" t="s">
        <v>431</v>
      </c>
      <c r="K214" s="56"/>
      <c r="L214" s="56" t="s">
        <v>64</v>
      </c>
      <c r="M214" s="56" t="s">
        <v>182</v>
      </c>
      <c r="N214" s="57" t="s">
        <v>66</v>
      </c>
      <c r="O214" s="57" t="s">
        <v>67</v>
      </c>
      <c r="P214" s="65" t="s">
        <v>68</v>
      </c>
      <c r="Q214" s="47"/>
      <c r="R214" s="47"/>
      <c r="S214" s="47"/>
      <c r="T214" s="47"/>
      <c r="U214" s="47"/>
      <c r="V214" s="47"/>
      <c r="W214" s="47"/>
      <c r="X214" s="47"/>
      <c r="Y214" s="47"/>
      <c r="Z214" s="47"/>
      <c r="AA214" s="47"/>
    </row>
    <row r="215" spans="1:89" s="1" customFormat="1" ht="198" x14ac:dyDescent="0.25">
      <c r="A215" s="129">
        <f t="shared" si="15"/>
        <v>192</v>
      </c>
      <c r="B215" s="56" t="s">
        <v>432</v>
      </c>
      <c r="C215" s="56" t="s">
        <v>433</v>
      </c>
      <c r="D215" s="56" t="s">
        <v>434</v>
      </c>
      <c r="E215" s="56"/>
      <c r="F215" s="57" t="s">
        <v>435</v>
      </c>
      <c r="G215" s="57" t="s">
        <v>436</v>
      </c>
      <c r="H215" s="56" t="s">
        <v>230</v>
      </c>
      <c r="I215" s="58">
        <v>35781</v>
      </c>
      <c r="J215" s="58" t="s">
        <v>437</v>
      </c>
      <c r="K215" s="56"/>
      <c r="L215" s="56" t="s">
        <v>64</v>
      </c>
      <c r="M215" s="56" t="s">
        <v>182</v>
      </c>
      <c r="N215" s="57" t="s">
        <v>66</v>
      </c>
      <c r="O215" s="57" t="s">
        <v>67</v>
      </c>
      <c r="P215" s="65" t="s">
        <v>68</v>
      </c>
      <c r="Q215" s="47"/>
      <c r="R215" s="47"/>
      <c r="S215" s="47"/>
      <c r="T215" s="47"/>
      <c r="U215" s="47"/>
      <c r="V215" s="47"/>
      <c r="W215" s="47"/>
      <c r="X215" s="47"/>
      <c r="Y215" s="47"/>
      <c r="Z215" s="47"/>
      <c r="AA215" s="47"/>
    </row>
    <row r="216" spans="1:89" s="1" customFormat="1" ht="198" x14ac:dyDescent="0.25">
      <c r="A216" s="129">
        <v>193</v>
      </c>
      <c r="B216" s="56" t="s">
        <v>602</v>
      </c>
      <c r="C216" s="56" t="s">
        <v>603</v>
      </c>
      <c r="D216" s="56" t="s">
        <v>603</v>
      </c>
      <c r="E216" s="56"/>
      <c r="F216" s="57" t="s">
        <v>604</v>
      </c>
      <c r="G216" s="57" t="s">
        <v>605</v>
      </c>
      <c r="H216" s="68" t="s">
        <v>319</v>
      </c>
      <c r="I216" s="58">
        <v>37201</v>
      </c>
      <c r="J216" s="58" t="s">
        <v>606</v>
      </c>
      <c r="K216" s="56"/>
      <c r="L216" s="56" t="s">
        <v>64</v>
      </c>
      <c r="M216" s="58">
        <v>44470</v>
      </c>
      <c r="N216" s="57" t="s">
        <v>66</v>
      </c>
      <c r="O216" s="57" t="s">
        <v>67</v>
      </c>
      <c r="P216" s="65" t="s">
        <v>68</v>
      </c>
      <c r="Q216" s="47"/>
      <c r="R216" s="47"/>
      <c r="S216" s="47"/>
      <c r="T216" s="47"/>
      <c r="U216" s="47"/>
      <c r="V216" s="47"/>
      <c r="W216" s="47"/>
      <c r="X216" s="47"/>
      <c r="Y216" s="47"/>
      <c r="Z216" s="47"/>
      <c r="AA216" s="47"/>
    </row>
    <row r="217" spans="1:89" s="1" customFormat="1" ht="198" x14ac:dyDescent="0.25">
      <c r="A217" s="129">
        <f t="shared" si="15"/>
        <v>194</v>
      </c>
      <c r="B217" s="68" t="s">
        <v>607</v>
      </c>
      <c r="C217" s="68" t="s">
        <v>608</v>
      </c>
      <c r="D217" s="68" t="s">
        <v>609</v>
      </c>
      <c r="E217" s="68"/>
      <c r="F217" s="67" t="s">
        <v>610</v>
      </c>
      <c r="G217" s="67" t="s">
        <v>611</v>
      </c>
      <c r="H217" s="68" t="s">
        <v>319</v>
      </c>
      <c r="I217" s="69">
        <v>35288</v>
      </c>
      <c r="J217" s="69" t="s">
        <v>612</v>
      </c>
      <c r="K217" s="68"/>
      <c r="L217" s="68" t="s">
        <v>64</v>
      </c>
      <c r="M217" s="58">
        <v>44470</v>
      </c>
      <c r="N217" s="67" t="s">
        <v>66</v>
      </c>
      <c r="O217" s="67" t="s">
        <v>67</v>
      </c>
      <c r="P217" s="75" t="s">
        <v>68</v>
      </c>
      <c r="Q217" s="47"/>
      <c r="R217" s="47"/>
      <c r="S217" s="47"/>
      <c r="T217" s="47"/>
      <c r="U217" s="47"/>
      <c r="V217" s="47"/>
      <c r="W217" s="47"/>
      <c r="X217" s="47"/>
      <c r="Y217" s="47"/>
      <c r="Z217" s="47"/>
      <c r="AA217" s="47"/>
    </row>
    <row r="218" spans="1:89" s="1" customFormat="1" ht="219.75" customHeight="1" x14ac:dyDescent="0.25">
      <c r="A218" s="129">
        <f t="shared" si="15"/>
        <v>195</v>
      </c>
      <c r="B218" s="56" t="s">
        <v>613</v>
      </c>
      <c r="C218" s="56" t="s">
        <v>614</v>
      </c>
      <c r="D218" s="56" t="s">
        <v>614</v>
      </c>
      <c r="E218" s="56"/>
      <c r="F218" s="57">
        <v>1024700875979</v>
      </c>
      <c r="G218" s="57">
        <v>4704048567</v>
      </c>
      <c r="H218" s="56" t="s">
        <v>319</v>
      </c>
      <c r="I218" s="58">
        <v>37421</v>
      </c>
      <c r="J218" s="58">
        <v>43143</v>
      </c>
      <c r="K218" s="56"/>
      <c r="L218" s="56" t="s">
        <v>64</v>
      </c>
      <c r="M218" s="58">
        <v>44470</v>
      </c>
      <c r="N218" s="57">
        <v>20</v>
      </c>
      <c r="O218" s="57" t="s">
        <v>67</v>
      </c>
      <c r="P218" s="65" t="s">
        <v>68</v>
      </c>
      <c r="Q218" s="47"/>
      <c r="R218" s="47"/>
      <c r="S218" s="47"/>
      <c r="T218" s="47"/>
      <c r="U218" s="47"/>
      <c r="V218" s="47"/>
      <c r="W218" s="47"/>
      <c r="X218" s="47"/>
      <c r="Y218" s="47"/>
      <c r="Z218" s="47"/>
      <c r="AA218" s="47"/>
    </row>
    <row r="219" spans="1:89" s="1" customFormat="1" ht="330" x14ac:dyDescent="0.25">
      <c r="A219" s="129">
        <f t="shared" si="15"/>
        <v>196</v>
      </c>
      <c r="B219" s="56" t="s">
        <v>615</v>
      </c>
      <c r="C219" s="56" t="s">
        <v>616</v>
      </c>
      <c r="D219" s="56" t="s">
        <v>623</v>
      </c>
      <c r="E219" s="56"/>
      <c r="F219" s="57">
        <v>1034700875340</v>
      </c>
      <c r="G219" s="57">
        <v>4704035751</v>
      </c>
      <c r="H219" s="56" t="s">
        <v>319</v>
      </c>
      <c r="I219" s="58">
        <v>36104</v>
      </c>
      <c r="J219" s="58">
        <v>43017</v>
      </c>
      <c r="K219" s="56"/>
      <c r="L219" s="56" t="s">
        <v>64</v>
      </c>
      <c r="M219" s="58">
        <v>44470</v>
      </c>
      <c r="N219" s="57">
        <v>20</v>
      </c>
      <c r="O219" s="57" t="s">
        <v>67</v>
      </c>
      <c r="P219" s="65" t="s">
        <v>68</v>
      </c>
      <c r="Q219" s="47"/>
      <c r="R219" s="47"/>
      <c r="S219" s="47"/>
      <c r="T219" s="47"/>
      <c r="U219" s="47"/>
      <c r="V219" s="47"/>
      <c r="W219" s="47"/>
      <c r="X219" s="47"/>
      <c r="Y219" s="47"/>
      <c r="Z219" s="47"/>
      <c r="AA219" s="47"/>
    </row>
    <row r="220" spans="1:89" s="1" customFormat="1" ht="300.75" customHeight="1" x14ac:dyDescent="0.25">
      <c r="A220" s="129">
        <f t="shared" si="15"/>
        <v>197</v>
      </c>
      <c r="B220" s="56" t="s">
        <v>617</v>
      </c>
      <c r="C220" s="56" t="s">
        <v>616</v>
      </c>
      <c r="D220" s="56" t="s">
        <v>624</v>
      </c>
      <c r="E220" s="56"/>
      <c r="F220" s="57">
        <v>1034700875340</v>
      </c>
      <c r="G220" s="57">
        <v>4704035751</v>
      </c>
      <c r="H220" s="56" t="s">
        <v>319</v>
      </c>
      <c r="I220" s="58">
        <v>36104</v>
      </c>
      <c r="J220" s="58">
        <v>43017</v>
      </c>
      <c r="K220" s="56"/>
      <c r="L220" s="56" t="s">
        <v>64</v>
      </c>
      <c r="M220" s="58">
        <v>44470</v>
      </c>
      <c r="N220" s="57">
        <v>20</v>
      </c>
      <c r="O220" s="57" t="s">
        <v>67</v>
      </c>
      <c r="P220" s="65" t="s">
        <v>68</v>
      </c>
      <c r="Q220" s="47"/>
      <c r="R220" s="47"/>
      <c r="S220" s="47"/>
      <c r="T220" s="47"/>
      <c r="U220" s="47"/>
      <c r="V220" s="47"/>
      <c r="W220" s="47"/>
      <c r="X220" s="47"/>
      <c r="Y220" s="47"/>
      <c r="Z220" s="47"/>
      <c r="AA220" s="47"/>
    </row>
    <row r="221" spans="1:89" s="1" customFormat="1" ht="236.25" customHeight="1" x14ac:dyDescent="0.25">
      <c r="A221" s="129">
        <f t="shared" si="15"/>
        <v>198</v>
      </c>
      <c r="B221" s="56" t="s">
        <v>618</v>
      </c>
      <c r="C221" s="56" t="s">
        <v>619</v>
      </c>
      <c r="D221" s="56" t="s">
        <v>619</v>
      </c>
      <c r="E221" s="56"/>
      <c r="F221" s="57">
        <v>1024701896240</v>
      </c>
      <c r="G221" s="57">
        <v>4716013713</v>
      </c>
      <c r="H221" s="56" t="s">
        <v>319</v>
      </c>
      <c r="I221" s="58">
        <v>35677</v>
      </c>
      <c r="J221" s="58">
        <v>43398</v>
      </c>
      <c r="K221" s="56"/>
      <c r="L221" s="56" t="s">
        <v>64</v>
      </c>
      <c r="M221" s="58">
        <v>44470</v>
      </c>
      <c r="N221" s="57">
        <v>20</v>
      </c>
      <c r="O221" s="57">
        <v>0</v>
      </c>
      <c r="P221" s="65" t="s">
        <v>68</v>
      </c>
      <c r="Q221" s="47"/>
      <c r="R221" s="47"/>
      <c r="S221" s="47"/>
      <c r="T221" s="47"/>
      <c r="U221" s="47"/>
      <c r="V221" s="47"/>
      <c r="W221" s="47"/>
      <c r="X221" s="47"/>
      <c r="Y221" s="47"/>
      <c r="Z221" s="47"/>
      <c r="AA221" s="47"/>
    </row>
    <row r="222" spans="1:89" s="1" customFormat="1" ht="222.75" customHeight="1" x14ac:dyDescent="0.25">
      <c r="A222" s="129">
        <f t="shared" si="15"/>
        <v>199</v>
      </c>
      <c r="B222" s="56" t="s">
        <v>620</v>
      </c>
      <c r="C222" s="56" t="s">
        <v>621</v>
      </c>
      <c r="D222" s="56" t="s">
        <v>621</v>
      </c>
      <c r="E222" s="56"/>
      <c r="F222" s="57" t="s">
        <v>622</v>
      </c>
      <c r="G222" s="57">
        <v>4714014341</v>
      </c>
      <c r="H222" s="56" t="s">
        <v>319</v>
      </c>
      <c r="I222" s="58">
        <v>34963</v>
      </c>
      <c r="J222" s="58">
        <v>42930</v>
      </c>
      <c r="K222" s="56"/>
      <c r="L222" s="56" t="s">
        <v>64</v>
      </c>
      <c r="M222" s="58">
        <v>44470</v>
      </c>
      <c r="N222" s="57">
        <v>20</v>
      </c>
      <c r="O222" s="57" t="s">
        <v>67</v>
      </c>
      <c r="P222" s="65" t="s">
        <v>68</v>
      </c>
      <c r="Q222" s="47"/>
      <c r="R222" s="47"/>
      <c r="S222" s="47"/>
      <c r="T222" s="47"/>
      <c r="U222" s="47"/>
      <c r="V222" s="47"/>
      <c r="W222" s="47"/>
      <c r="X222" s="47"/>
      <c r="Y222" s="47"/>
      <c r="Z222" s="47"/>
      <c r="AA222" s="47"/>
    </row>
    <row r="223" spans="1:89" s="1" customFormat="1" ht="243" customHeight="1" x14ac:dyDescent="0.3">
      <c r="A223" s="129">
        <f t="shared" si="15"/>
        <v>200</v>
      </c>
      <c r="B223" s="92" t="s">
        <v>654</v>
      </c>
      <c r="C223" s="92" t="s">
        <v>655</v>
      </c>
      <c r="D223" s="92" t="s">
        <v>655</v>
      </c>
      <c r="E223" s="93"/>
      <c r="F223" s="67">
        <v>1024701650687</v>
      </c>
      <c r="G223" s="92">
        <v>4712015413</v>
      </c>
      <c r="H223" s="68" t="s">
        <v>319</v>
      </c>
      <c r="I223" s="69">
        <v>35292</v>
      </c>
      <c r="J223" s="69">
        <v>42184</v>
      </c>
      <c r="K223" s="68"/>
      <c r="L223" s="68" t="s">
        <v>64</v>
      </c>
      <c r="M223" s="69">
        <v>44470</v>
      </c>
      <c r="N223" s="67">
        <v>20</v>
      </c>
      <c r="O223" s="67" t="s">
        <v>67</v>
      </c>
      <c r="P223" s="75" t="s">
        <v>68</v>
      </c>
      <c r="Q223" s="88"/>
      <c r="R223" s="88"/>
      <c r="S223" s="88"/>
      <c r="T223" s="88"/>
      <c r="U223" s="88"/>
      <c r="V223" s="88"/>
      <c r="W223" s="88"/>
      <c r="X223" s="88"/>
      <c r="Y223" s="88"/>
      <c r="Z223" s="88"/>
      <c r="AA223" s="47"/>
    </row>
    <row r="224" spans="1:89" s="47" customFormat="1" ht="226.5" customHeight="1" x14ac:dyDescent="0.25">
      <c r="A224" s="129">
        <f t="shared" si="15"/>
        <v>201</v>
      </c>
      <c r="B224" s="94" t="s">
        <v>905</v>
      </c>
      <c r="C224" s="56" t="s">
        <v>906</v>
      </c>
      <c r="D224" s="56" t="s">
        <v>906</v>
      </c>
      <c r="E224" s="95"/>
      <c r="F224" s="57" t="s">
        <v>907</v>
      </c>
      <c r="G224" s="57" t="s">
        <v>908</v>
      </c>
      <c r="H224" s="56" t="s">
        <v>319</v>
      </c>
      <c r="I224" s="58">
        <v>36552</v>
      </c>
      <c r="J224" s="58" t="s">
        <v>909</v>
      </c>
      <c r="K224" s="56"/>
      <c r="L224" s="56" t="s">
        <v>64</v>
      </c>
      <c r="M224" s="56" t="s">
        <v>182</v>
      </c>
      <c r="N224" s="57" t="s">
        <v>66</v>
      </c>
      <c r="O224" s="57" t="s">
        <v>67</v>
      </c>
      <c r="P224" s="56" t="s">
        <v>68</v>
      </c>
      <c r="Q224" s="100"/>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c r="BR224" s="124"/>
      <c r="BS224" s="124"/>
      <c r="BT224" s="124"/>
      <c r="BU224" s="124"/>
      <c r="BV224" s="124"/>
      <c r="BW224" s="124"/>
      <c r="BX224" s="124"/>
      <c r="BY224" s="124"/>
      <c r="BZ224" s="124"/>
      <c r="CA224" s="124"/>
      <c r="CB224" s="124"/>
      <c r="CC224" s="124"/>
      <c r="CD224" s="124"/>
      <c r="CE224" s="124"/>
      <c r="CF224" s="124"/>
      <c r="CG224" s="124"/>
      <c r="CH224" s="124"/>
      <c r="CI224" s="124"/>
      <c r="CJ224" s="124"/>
      <c r="CK224" s="123"/>
    </row>
    <row r="225" spans="1:89" s="47" customFormat="1" ht="265.5" customHeight="1" x14ac:dyDescent="0.25">
      <c r="A225" s="129">
        <f t="shared" si="15"/>
        <v>202</v>
      </c>
      <c r="B225" s="94" t="s">
        <v>910</v>
      </c>
      <c r="C225" s="56" t="s">
        <v>911</v>
      </c>
      <c r="D225" s="56" t="s">
        <v>984</v>
      </c>
      <c r="E225" s="95"/>
      <c r="F225" s="57" t="s">
        <v>912</v>
      </c>
      <c r="G225" s="57" t="s">
        <v>913</v>
      </c>
      <c r="H225" s="56" t="s">
        <v>319</v>
      </c>
      <c r="I225" s="58">
        <v>36559</v>
      </c>
      <c r="J225" s="58" t="s">
        <v>653</v>
      </c>
      <c r="K225" s="56"/>
      <c r="L225" s="56" t="s">
        <v>64</v>
      </c>
      <c r="M225" s="56" t="s">
        <v>182</v>
      </c>
      <c r="N225" s="57" t="s">
        <v>66</v>
      </c>
      <c r="O225" s="57" t="s">
        <v>67</v>
      </c>
      <c r="P225" s="56" t="s">
        <v>68</v>
      </c>
      <c r="Q225" s="100"/>
      <c r="AB225" s="124"/>
      <c r="AC225" s="124"/>
      <c r="AD225" s="124"/>
      <c r="AE225" s="124"/>
      <c r="AF225" s="124"/>
      <c r="AG225" s="124"/>
      <c r="AH225" s="124"/>
      <c r="AI225" s="124"/>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c r="BR225" s="124"/>
      <c r="BS225" s="124"/>
      <c r="BT225" s="124"/>
      <c r="BU225" s="124"/>
      <c r="BV225" s="124"/>
      <c r="BW225" s="124"/>
      <c r="BX225" s="124"/>
      <c r="BY225" s="124"/>
      <c r="BZ225" s="124"/>
      <c r="CA225" s="124"/>
      <c r="CB225" s="124"/>
      <c r="CC225" s="124"/>
      <c r="CD225" s="124"/>
      <c r="CE225" s="124"/>
      <c r="CF225" s="124"/>
      <c r="CG225" s="124"/>
      <c r="CH225" s="124"/>
      <c r="CI225" s="124"/>
      <c r="CJ225" s="124"/>
      <c r="CK225" s="123"/>
    </row>
    <row r="226" spans="1:89" s="47" customFormat="1" ht="256.5" customHeight="1" x14ac:dyDescent="0.25">
      <c r="A226" s="129">
        <f t="shared" si="15"/>
        <v>203</v>
      </c>
      <c r="B226" s="96" t="s">
        <v>914</v>
      </c>
      <c r="C226" s="70" t="s">
        <v>915</v>
      </c>
      <c r="D226" s="70" t="s">
        <v>916</v>
      </c>
      <c r="E226" s="97"/>
      <c r="F226" s="72" t="s">
        <v>917</v>
      </c>
      <c r="G226" s="72" t="s">
        <v>918</v>
      </c>
      <c r="H226" s="56" t="s">
        <v>319</v>
      </c>
      <c r="I226" s="73">
        <v>36906</v>
      </c>
      <c r="J226" s="73" t="s">
        <v>919</v>
      </c>
      <c r="K226" s="70"/>
      <c r="L226" s="70" t="s">
        <v>64</v>
      </c>
      <c r="M226" s="56" t="s">
        <v>182</v>
      </c>
      <c r="N226" s="72" t="s">
        <v>66</v>
      </c>
      <c r="O226" s="72" t="s">
        <v>67</v>
      </c>
      <c r="P226" s="70" t="s">
        <v>68</v>
      </c>
      <c r="Q226" s="100"/>
      <c r="AB226" s="124"/>
      <c r="AC226" s="124"/>
      <c r="AD226" s="124"/>
      <c r="AE226" s="124"/>
      <c r="AF226" s="124"/>
      <c r="AG226" s="124"/>
      <c r="AH226" s="124"/>
      <c r="AI226" s="124"/>
      <c r="AJ226" s="124"/>
      <c r="AK226" s="124"/>
      <c r="AL226" s="124"/>
      <c r="AM226" s="124"/>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c r="BR226" s="124"/>
      <c r="BS226" s="124"/>
      <c r="BT226" s="124"/>
      <c r="BU226" s="124"/>
      <c r="BV226" s="124"/>
      <c r="BW226" s="124"/>
      <c r="BX226" s="124"/>
      <c r="BY226" s="124"/>
      <c r="BZ226" s="124"/>
      <c r="CA226" s="124"/>
      <c r="CB226" s="124"/>
      <c r="CC226" s="124"/>
      <c r="CD226" s="124"/>
      <c r="CE226" s="124"/>
      <c r="CF226" s="124"/>
      <c r="CG226" s="124"/>
      <c r="CH226" s="124"/>
      <c r="CI226" s="124"/>
      <c r="CJ226" s="124"/>
      <c r="CK226" s="123"/>
    </row>
    <row r="227" spans="1:89" s="47" customFormat="1" ht="148.5" customHeight="1" x14ac:dyDescent="0.25">
      <c r="A227" s="129">
        <f t="shared" si="15"/>
        <v>204</v>
      </c>
      <c r="B227" s="94" t="s">
        <v>1069</v>
      </c>
      <c r="C227" s="56" t="s">
        <v>1070</v>
      </c>
      <c r="D227" s="56" t="s">
        <v>374</v>
      </c>
      <c r="E227" s="95"/>
      <c r="F227" s="57">
        <v>1044701760267</v>
      </c>
      <c r="G227" s="57">
        <v>4714016740</v>
      </c>
      <c r="H227" s="56" t="s">
        <v>995</v>
      </c>
      <c r="I227" s="58">
        <v>38170</v>
      </c>
      <c r="J227" s="58"/>
      <c r="K227" s="56"/>
      <c r="L227" s="56" t="s">
        <v>996</v>
      </c>
      <c r="M227" s="56" t="s">
        <v>182</v>
      </c>
      <c r="N227" s="57" t="s">
        <v>67</v>
      </c>
      <c r="O227" s="57" t="s">
        <v>1008</v>
      </c>
      <c r="P227" s="56" t="s">
        <v>68</v>
      </c>
      <c r="Q227" s="100"/>
      <c r="AB227" s="124"/>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c r="BR227" s="124"/>
      <c r="BS227" s="124"/>
      <c r="BT227" s="124"/>
      <c r="BU227" s="124"/>
      <c r="BV227" s="124"/>
      <c r="BW227" s="124"/>
      <c r="BX227" s="124"/>
      <c r="BY227" s="124"/>
      <c r="BZ227" s="124"/>
      <c r="CA227" s="124"/>
      <c r="CB227" s="124"/>
      <c r="CC227" s="124"/>
      <c r="CD227" s="124"/>
      <c r="CE227" s="124"/>
      <c r="CF227" s="124"/>
      <c r="CG227" s="124"/>
      <c r="CH227" s="124"/>
      <c r="CI227" s="124"/>
      <c r="CJ227" s="124"/>
      <c r="CK227" s="123"/>
    </row>
    <row r="228" spans="1:89" s="47" customFormat="1" ht="99" x14ac:dyDescent="0.25">
      <c r="A228" s="129">
        <f t="shared" si="15"/>
        <v>205</v>
      </c>
      <c r="B228" s="94" t="s">
        <v>1071</v>
      </c>
      <c r="C228" s="56" t="s">
        <v>1072</v>
      </c>
      <c r="D228" s="56" t="s">
        <v>1073</v>
      </c>
      <c r="E228" s="95"/>
      <c r="F228" s="57">
        <v>315784700002322</v>
      </c>
      <c r="G228" s="57">
        <v>781628397832</v>
      </c>
      <c r="H228" s="56" t="s">
        <v>995</v>
      </c>
      <c r="I228" s="58">
        <v>42020</v>
      </c>
      <c r="J228" s="58"/>
      <c r="K228" s="56"/>
      <c r="L228" s="56" t="s">
        <v>996</v>
      </c>
      <c r="M228" s="56" t="s">
        <v>182</v>
      </c>
      <c r="N228" s="57" t="s">
        <v>67</v>
      </c>
      <c r="O228" s="57" t="s">
        <v>280</v>
      </c>
      <c r="P228" s="56" t="s">
        <v>68</v>
      </c>
      <c r="Q228" s="100"/>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124"/>
      <c r="BW228" s="124"/>
      <c r="BX228" s="124"/>
      <c r="BY228" s="124"/>
      <c r="BZ228" s="124"/>
      <c r="CA228" s="124"/>
      <c r="CB228" s="124"/>
      <c r="CC228" s="124"/>
      <c r="CD228" s="124"/>
      <c r="CE228" s="124"/>
      <c r="CF228" s="124"/>
      <c r="CG228" s="124"/>
      <c r="CH228" s="124"/>
      <c r="CI228" s="124"/>
      <c r="CJ228" s="124"/>
      <c r="CK228" s="123"/>
    </row>
    <row r="229" spans="1:89" s="47" customFormat="1" ht="228.75" customHeight="1" x14ac:dyDescent="0.25">
      <c r="A229" s="129">
        <f t="shared" si="15"/>
        <v>206</v>
      </c>
      <c r="B229" s="94" t="s">
        <v>920</v>
      </c>
      <c r="C229" s="56" t="s">
        <v>921</v>
      </c>
      <c r="D229" s="56" t="s">
        <v>921</v>
      </c>
      <c r="E229" s="95"/>
      <c r="F229" s="57" t="s">
        <v>922</v>
      </c>
      <c r="G229" s="57" t="s">
        <v>923</v>
      </c>
      <c r="H229" s="56" t="s">
        <v>319</v>
      </c>
      <c r="I229" s="58">
        <v>37424</v>
      </c>
      <c r="J229" s="58">
        <v>43136</v>
      </c>
      <c r="K229" s="56"/>
      <c r="L229" s="56" t="s">
        <v>64</v>
      </c>
      <c r="M229" s="56" t="s">
        <v>182</v>
      </c>
      <c r="N229" s="57">
        <f>N208</f>
        <v>20</v>
      </c>
      <c r="O229" s="57">
        <v>0</v>
      </c>
      <c r="P229" s="56" t="str">
        <f>P208</f>
        <v>Выездная</v>
      </c>
      <c r="Q229" s="100"/>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c r="BR229" s="124"/>
      <c r="BS229" s="124"/>
      <c r="BT229" s="124"/>
      <c r="BU229" s="124"/>
      <c r="BV229" s="124"/>
      <c r="BW229" s="124"/>
      <c r="BX229" s="124"/>
      <c r="BY229" s="124"/>
      <c r="BZ229" s="124"/>
      <c r="CA229" s="124"/>
      <c r="CB229" s="124"/>
      <c r="CC229" s="124"/>
      <c r="CD229" s="124"/>
      <c r="CE229" s="124"/>
      <c r="CF229" s="124"/>
      <c r="CG229" s="124"/>
      <c r="CH229" s="124"/>
      <c r="CI229" s="124"/>
      <c r="CJ229" s="124"/>
      <c r="CK229" s="123"/>
    </row>
    <row r="230" spans="1:89" ht="238.5" customHeight="1" x14ac:dyDescent="0.25">
      <c r="A230" s="129">
        <f t="shared" si="15"/>
        <v>207</v>
      </c>
      <c r="B230" s="86" t="s">
        <v>183</v>
      </c>
      <c r="C230" s="52" t="s">
        <v>184</v>
      </c>
      <c r="D230" s="52" t="s">
        <v>185</v>
      </c>
      <c r="E230" s="52"/>
      <c r="F230" s="53" t="s">
        <v>186</v>
      </c>
      <c r="G230" s="53" t="s">
        <v>187</v>
      </c>
      <c r="H230" s="52" t="s">
        <v>62</v>
      </c>
      <c r="I230" s="36">
        <v>36706</v>
      </c>
      <c r="J230" s="36" t="s">
        <v>188</v>
      </c>
      <c r="K230" s="52"/>
      <c r="L230" s="52" t="s">
        <v>64</v>
      </c>
      <c r="M230" s="52" t="s">
        <v>189</v>
      </c>
      <c r="N230" s="53" t="s">
        <v>66</v>
      </c>
      <c r="O230" s="53" t="s">
        <v>67</v>
      </c>
      <c r="P230" s="63" t="s">
        <v>68</v>
      </c>
      <c r="Q230" s="76"/>
      <c r="R230" s="76"/>
      <c r="S230" s="76"/>
      <c r="T230" s="76"/>
      <c r="U230" s="76"/>
      <c r="V230" s="76"/>
      <c r="W230" s="76"/>
      <c r="X230" s="76"/>
      <c r="Y230" s="76"/>
      <c r="Z230" s="76"/>
      <c r="AA230" s="47"/>
    </row>
    <row r="231" spans="1:89" ht="198" x14ac:dyDescent="0.25">
      <c r="A231" s="129">
        <f t="shared" si="15"/>
        <v>208</v>
      </c>
      <c r="B231" s="83" t="s">
        <v>190</v>
      </c>
      <c r="C231" s="33" t="s">
        <v>191</v>
      </c>
      <c r="D231" s="33" t="s">
        <v>192</v>
      </c>
      <c r="E231" s="33"/>
      <c r="F231" s="34" t="s">
        <v>193</v>
      </c>
      <c r="G231" s="34" t="s">
        <v>194</v>
      </c>
      <c r="H231" s="33" t="s">
        <v>62</v>
      </c>
      <c r="I231" s="35">
        <v>35234</v>
      </c>
      <c r="J231" s="35" t="s">
        <v>195</v>
      </c>
      <c r="K231" s="33"/>
      <c r="L231" s="33" t="s">
        <v>64</v>
      </c>
      <c r="M231" s="33" t="s">
        <v>189</v>
      </c>
      <c r="N231" s="34" t="s">
        <v>66</v>
      </c>
      <c r="O231" s="34" t="s">
        <v>67</v>
      </c>
      <c r="P231" s="61" t="s">
        <v>68</v>
      </c>
      <c r="Q231" s="47"/>
      <c r="R231" s="47"/>
      <c r="S231" s="47"/>
      <c r="T231" s="47"/>
      <c r="U231" s="47"/>
      <c r="V231" s="47"/>
      <c r="W231" s="47"/>
      <c r="X231" s="47"/>
      <c r="Y231" s="47"/>
      <c r="Z231" s="47"/>
      <c r="AA231" s="47"/>
    </row>
    <row r="232" spans="1:89" ht="232.5" customHeight="1" x14ac:dyDescent="0.25">
      <c r="A232" s="129">
        <f t="shared" si="15"/>
        <v>209</v>
      </c>
      <c r="B232" s="83" t="s">
        <v>196</v>
      </c>
      <c r="C232" s="33" t="s">
        <v>197</v>
      </c>
      <c r="D232" s="33" t="s">
        <v>197</v>
      </c>
      <c r="E232" s="33"/>
      <c r="F232" s="34" t="s">
        <v>198</v>
      </c>
      <c r="G232" s="34" t="s">
        <v>199</v>
      </c>
      <c r="H232" s="33" t="s">
        <v>62</v>
      </c>
      <c r="I232" s="35">
        <v>37511</v>
      </c>
      <c r="J232" s="35" t="s">
        <v>200</v>
      </c>
      <c r="K232" s="33"/>
      <c r="L232" s="33" t="s">
        <v>64</v>
      </c>
      <c r="M232" s="33" t="s">
        <v>189</v>
      </c>
      <c r="N232" s="34" t="s">
        <v>66</v>
      </c>
      <c r="O232" s="34" t="s">
        <v>67</v>
      </c>
      <c r="P232" s="61" t="s">
        <v>68</v>
      </c>
      <c r="Q232" s="47"/>
      <c r="R232" s="47"/>
      <c r="S232" s="47"/>
      <c r="T232" s="47"/>
      <c r="U232" s="47"/>
      <c r="V232" s="47"/>
      <c r="W232" s="47"/>
      <c r="X232" s="47"/>
      <c r="Y232" s="47"/>
      <c r="Z232" s="47"/>
      <c r="AA232" s="47"/>
    </row>
    <row r="233" spans="1:89" ht="198" x14ac:dyDescent="0.25">
      <c r="A233" s="129">
        <f t="shared" si="15"/>
        <v>210</v>
      </c>
      <c r="B233" s="83" t="s">
        <v>201</v>
      </c>
      <c r="C233" s="33" t="s">
        <v>202</v>
      </c>
      <c r="D233" s="33" t="s">
        <v>202</v>
      </c>
      <c r="E233" s="33"/>
      <c r="F233" s="34" t="s">
        <v>203</v>
      </c>
      <c r="G233" s="34" t="s">
        <v>204</v>
      </c>
      <c r="H233" s="33" t="s">
        <v>62</v>
      </c>
      <c r="I233" s="35">
        <v>36742</v>
      </c>
      <c r="J233" s="35" t="s">
        <v>205</v>
      </c>
      <c r="K233" s="33"/>
      <c r="L233" s="33" t="s">
        <v>64</v>
      </c>
      <c r="M233" s="33" t="s">
        <v>189</v>
      </c>
      <c r="N233" s="34" t="s">
        <v>66</v>
      </c>
      <c r="O233" s="34" t="s">
        <v>67</v>
      </c>
      <c r="P233" s="61" t="s">
        <v>68</v>
      </c>
      <c r="Q233" s="47"/>
      <c r="R233" s="47"/>
      <c r="S233" s="47"/>
      <c r="T233" s="47"/>
      <c r="U233" s="47"/>
      <c r="V233" s="47"/>
      <c r="W233" s="47"/>
      <c r="X233" s="47"/>
      <c r="Y233" s="47"/>
      <c r="Z233" s="47"/>
      <c r="AA233" s="47"/>
    </row>
    <row r="234" spans="1:89" ht="157.15" customHeight="1" x14ac:dyDescent="0.25">
      <c r="A234" s="129">
        <f t="shared" si="15"/>
        <v>211</v>
      </c>
      <c r="B234" s="83" t="s">
        <v>206</v>
      </c>
      <c r="C234" s="33" t="s">
        <v>207</v>
      </c>
      <c r="D234" s="33" t="s">
        <v>207</v>
      </c>
      <c r="E234" s="33"/>
      <c r="F234" s="34" t="s">
        <v>208</v>
      </c>
      <c r="G234" s="34" t="s">
        <v>209</v>
      </c>
      <c r="H234" s="33" t="s">
        <v>62</v>
      </c>
      <c r="I234" s="35">
        <v>35734</v>
      </c>
      <c r="J234" s="35" t="s">
        <v>210</v>
      </c>
      <c r="K234" s="33"/>
      <c r="L234" s="33" t="s">
        <v>64</v>
      </c>
      <c r="M234" s="33" t="s">
        <v>189</v>
      </c>
      <c r="N234" s="34" t="s">
        <v>66</v>
      </c>
      <c r="O234" s="34" t="s">
        <v>67</v>
      </c>
      <c r="P234" s="61" t="s">
        <v>68</v>
      </c>
      <c r="Q234" s="47"/>
      <c r="R234" s="47"/>
      <c r="S234" s="47"/>
      <c r="T234" s="47"/>
      <c r="U234" s="47"/>
      <c r="V234" s="47"/>
      <c r="W234" s="47"/>
      <c r="X234" s="47"/>
      <c r="Y234" s="47"/>
      <c r="Z234" s="47"/>
      <c r="AA234" s="47"/>
    </row>
    <row r="235" spans="1:89" s="1" customFormat="1" ht="174" customHeight="1" x14ac:dyDescent="0.25">
      <c r="A235" s="129">
        <f t="shared" si="15"/>
        <v>212</v>
      </c>
      <c r="B235" s="56" t="s">
        <v>438</v>
      </c>
      <c r="C235" s="56" t="s">
        <v>439</v>
      </c>
      <c r="D235" s="56" t="s">
        <v>439</v>
      </c>
      <c r="E235" s="56"/>
      <c r="F235" s="57">
        <v>1024702089697</v>
      </c>
      <c r="G235" s="57">
        <v>4719009627</v>
      </c>
      <c r="H235" s="56" t="s">
        <v>269</v>
      </c>
      <c r="I235" s="58">
        <v>36131</v>
      </c>
      <c r="J235" s="58">
        <v>42166</v>
      </c>
      <c r="K235" s="56"/>
      <c r="L235" s="56" t="s">
        <v>140</v>
      </c>
      <c r="M235" s="58">
        <v>44501</v>
      </c>
      <c r="N235" s="57">
        <v>20</v>
      </c>
      <c r="O235" s="57">
        <v>0</v>
      </c>
      <c r="P235" s="65" t="str">
        <f t="shared" ref="P235:P236" si="16">$P$36</f>
        <v>Выездная</v>
      </c>
      <c r="Q235" s="47"/>
      <c r="R235" s="47"/>
      <c r="S235" s="47"/>
      <c r="T235" s="47"/>
      <c r="U235" s="47"/>
      <c r="V235" s="47"/>
      <c r="W235" s="47"/>
      <c r="X235" s="47"/>
      <c r="Y235" s="47"/>
      <c r="Z235" s="47"/>
      <c r="AA235" s="47"/>
    </row>
    <row r="236" spans="1:89" s="1" customFormat="1" ht="230.25" customHeight="1" x14ac:dyDescent="0.25">
      <c r="A236" s="129">
        <f t="shared" si="15"/>
        <v>213</v>
      </c>
      <c r="B236" s="56" t="s">
        <v>440</v>
      </c>
      <c r="C236" s="56" t="s">
        <v>441</v>
      </c>
      <c r="D236" s="56" t="s">
        <v>441</v>
      </c>
      <c r="E236" s="56"/>
      <c r="F236" s="57">
        <v>1104700000811</v>
      </c>
      <c r="G236" s="57">
        <v>4702014403</v>
      </c>
      <c r="H236" s="56" t="s">
        <v>62</v>
      </c>
      <c r="I236" s="58">
        <v>40273</v>
      </c>
      <c r="J236" s="58">
        <v>42727</v>
      </c>
      <c r="K236" s="56"/>
      <c r="L236" s="56" t="s">
        <v>140</v>
      </c>
      <c r="M236" s="58" t="s">
        <v>442</v>
      </c>
      <c r="N236" s="57">
        <v>20</v>
      </c>
      <c r="O236" s="57">
        <v>0</v>
      </c>
      <c r="P236" s="65" t="str">
        <f t="shared" si="16"/>
        <v>Выездная</v>
      </c>
      <c r="Q236" s="47"/>
      <c r="R236" s="47"/>
      <c r="S236" s="47"/>
      <c r="T236" s="47"/>
      <c r="U236" s="47"/>
      <c r="V236" s="47"/>
      <c r="W236" s="47"/>
      <c r="X236" s="47"/>
      <c r="Y236" s="47"/>
      <c r="Z236" s="47"/>
      <c r="AA236" s="47"/>
    </row>
    <row r="237" spans="1:89" s="1" customFormat="1" ht="198" x14ac:dyDescent="0.25">
      <c r="A237" s="129">
        <v>214</v>
      </c>
      <c r="B237" s="56" t="s">
        <v>457</v>
      </c>
      <c r="C237" s="56" t="s">
        <v>443</v>
      </c>
      <c r="D237" s="56" t="s">
        <v>444</v>
      </c>
      <c r="E237" s="56"/>
      <c r="F237" s="57" t="s">
        <v>445</v>
      </c>
      <c r="G237" s="57" t="s">
        <v>446</v>
      </c>
      <c r="H237" s="56" t="s">
        <v>62</v>
      </c>
      <c r="I237" s="58">
        <v>36262</v>
      </c>
      <c r="J237" s="58" t="s">
        <v>302</v>
      </c>
      <c r="K237" s="56"/>
      <c r="L237" s="56" t="s">
        <v>64</v>
      </c>
      <c r="M237" s="60">
        <v>44501</v>
      </c>
      <c r="N237" s="57" t="s">
        <v>66</v>
      </c>
      <c r="O237" s="57" t="s">
        <v>67</v>
      </c>
      <c r="P237" s="65" t="s">
        <v>68</v>
      </c>
      <c r="Q237" s="47"/>
      <c r="R237" s="47"/>
      <c r="S237" s="47"/>
      <c r="T237" s="47"/>
      <c r="U237" s="47"/>
      <c r="V237" s="47"/>
      <c r="W237" s="47"/>
      <c r="X237" s="47"/>
      <c r="Y237" s="47"/>
      <c r="Z237" s="47"/>
      <c r="AA237" s="47"/>
    </row>
    <row r="238" spans="1:89" s="1" customFormat="1" ht="198" x14ac:dyDescent="0.25">
      <c r="A238" s="129">
        <f t="shared" si="15"/>
        <v>215</v>
      </c>
      <c r="B238" s="56" t="s">
        <v>447</v>
      </c>
      <c r="C238" s="56" t="s">
        <v>448</v>
      </c>
      <c r="D238" s="56" t="s">
        <v>448</v>
      </c>
      <c r="E238" s="56"/>
      <c r="F238" s="57" t="s">
        <v>449</v>
      </c>
      <c r="G238" s="57" t="s">
        <v>450</v>
      </c>
      <c r="H238" s="56" t="s">
        <v>230</v>
      </c>
      <c r="I238" s="58">
        <v>35233</v>
      </c>
      <c r="J238" s="58" t="s">
        <v>451</v>
      </c>
      <c r="K238" s="56"/>
      <c r="L238" s="56" t="s">
        <v>64</v>
      </c>
      <c r="M238" s="60">
        <v>44501</v>
      </c>
      <c r="N238" s="57" t="s">
        <v>66</v>
      </c>
      <c r="O238" s="57" t="s">
        <v>67</v>
      </c>
      <c r="P238" s="65" t="s">
        <v>68</v>
      </c>
      <c r="Q238" s="47"/>
      <c r="R238" s="47"/>
      <c r="S238" s="47"/>
      <c r="T238" s="47"/>
      <c r="U238" s="47"/>
      <c r="V238" s="47"/>
      <c r="W238" s="47"/>
      <c r="X238" s="47"/>
      <c r="Y238" s="47"/>
      <c r="Z238" s="47"/>
      <c r="AA238" s="47"/>
    </row>
    <row r="239" spans="1:89" s="1" customFormat="1" ht="198" x14ac:dyDescent="0.25">
      <c r="A239" s="129">
        <f t="shared" si="15"/>
        <v>216</v>
      </c>
      <c r="B239" s="56" t="s">
        <v>452</v>
      </c>
      <c r="C239" s="56" t="s">
        <v>453</v>
      </c>
      <c r="D239" s="56" t="s">
        <v>453</v>
      </c>
      <c r="E239" s="56"/>
      <c r="F239" s="57" t="s">
        <v>454</v>
      </c>
      <c r="G239" s="57" t="s">
        <v>455</v>
      </c>
      <c r="H239" s="56" t="s">
        <v>230</v>
      </c>
      <c r="I239" s="58">
        <v>36549</v>
      </c>
      <c r="J239" s="58" t="s">
        <v>456</v>
      </c>
      <c r="K239" s="56"/>
      <c r="L239" s="56" t="s">
        <v>64</v>
      </c>
      <c r="M239" s="60">
        <v>44501</v>
      </c>
      <c r="N239" s="57" t="s">
        <v>66</v>
      </c>
      <c r="O239" s="57" t="s">
        <v>67</v>
      </c>
      <c r="P239" s="65" t="s">
        <v>68</v>
      </c>
      <c r="Q239" s="47"/>
      <c r="R239" s="47"/>
      <c r="S239" s="47"/>
      <c r="T239" s="47"/>
      <c r="U239" s="47"/>
      <c r="V239" s="47"/>
      <c r="W239" s="47"/>
      <c r="X239" s="47"/>
      <c r="Y239" s="47"/>
      <c r="Z239" s="47"/>
      <c r="AA239" s="47"/>
    </row>
    <row r="240" spans="1:89" s="1" customFormat="1" ht="247.5" customHeight="1" x14ac:dyDescent="0.25">
      <c r="A240" s="129">
        <f t="shared" si="15"/>
        <v>217</v>
      </c>
      <c r="B240" s="56" t="s">
        <v>625</v>
      </c>
      <c r="C240" s="56" t="s">
        <v>626</v>
      </c>
      <c r="D240" s="56" t="s">
        <v>626</v>
      </c>
      <c r="E240" s="56"/>
      <c r="F240" s="57">
        <v>1024701650082</v>
      </c>
      <c r="G240" s="57">
        <v>4712015131</v>
      </c>
      <c r="H240" s="56" t="s">
        <v>319</v>
      </c>
      <c r="I240" s="58">
        <v>35342</v>
      </c>
      <c r="J240" s="58">
        <v>43398</v>
      </c>
      <c r="K240" s="56"/>
      <c r="L240" s="56" t="s">
        <v>64</v>
      </c>
      <c r="M240" s="69">
        <v>44501</v>
      </c>
      <c r="N240" s="57">
        <v>20</v>
      </c>
      <c r="O240" s="57" t="s">
        <v>67</v>
      </c>
      <c r="P240" s="65" t="s">
        <v>68</v>
      </c>
      <c r="Q240" s="47"/>
      <c r="R240" s="47"/>
      <c r="S240" s="47"/>
      <c r="T240" s="47"/>
      <c r="U240" s="47"/>
      <c r="V240" s="47"/>
      <c r="W240" s="47"/>
      <c r="X240" s="47"/>
      <c r="Y240" s="47"/>
      <c r="Z240" s="47"/>
      <c r="AA240" s="47"/>
    </row>
    <row r="241" spans="1:27" s="1" customFormat="1" ht="212.25" customHeight="1" x14ac:dyDescent="0.25">
      <c r="A241" s="129">
        <f t="shared" si="15"/>
        <v>218</v>
      </c>
      <c r="B241" s="56" t="s">
        <v>627</v>
      </c>
      <c r="C241" s="56" t="s">
        <v>628</v>
      </c>
      <c r="D241" s="56" t="s">
        <v>628</v>
      </c>
      <c r="E241" s="56"/>
      <c r="F241" s="57" t="s">
        <v>629</v>
      </c>
      <c r="G241" s="57" t="s">
        <v>630</v>
      </c>
      <c r="H241" s="56" t="s">
        <v>319</v>
      </c>
      <c r="I241" s="58">
        <v>35367</v>
      </c>
      <c r="J241" s="58" t="s">
        <v>631</v>
      </c>
      <c r="K241" s="56"/>
      <c r="L241" s="56" t="s">
        <v>64</v>
      </c>
      <c r="M241" s="69">
        <v>44501</v>
      </c>
      <c r="N241" s="57" t="s">
        <v>66</v>
      </c>
      <c r="O241" s="57" t="s">
        <v>67</v>
      </c>
      <c r="P241" s="65" t="s">
        <v>68</v>
      </c>
      <c r="Q241" s="47"/>
      <c r="R241" s="47"/>
      <c r="S241" s="47"/>
      <c r="T241" s="47"/>
      <c r="U241" s="47"/>
      <c r="V241" s="47"/>
      <c r="W241" s="47"/>
      <c r="X241" s="47"/>
      <c r="Y241" s="47"/>
      <c r="Z241" s="47"/>
      <c r="AA241" s="47"/>
    </row>
    <row r="242" spans="1:27" s="1" customFormat="1" ht="198" x14ac:dyDescent="0.25">
      <c r="A242" s="129">
        <f t="shared" si="15"/>
        <v>219</v>
      </c>
      <c r="B242" s="56" t="s">
        <v>632</v>
      </c>
      <c r="C242" s="56" t="s">
        <v>633</v>
      </c>
      <c r="D242" s="56" t="s">
        <v>634</v>
      </c>
      <c r="E242" s="56"/>
      <c r="F242" s="57" t="s">
        <v>635</v>
      </c>
      <c r="G242" s="57" t="s">
        <v>636</v>
      </c>
      <c r="H242" s="56" t="s">
        <v>319</v>
      </c>
      <c r="I242" s="58">
        <v>35569</v>
      </c>
      <c r="J242" s="58" t="s">
        <v>637</v>
      </c>
      <c r="K242" s="56"/>
      <c r="L242" s="56" t="s">
        <v>64</v>
      </c>
      <c r="M242" s="69">
        <v>44501</v>
      </c>
      <c r="N242" s="57" t="s">
        <v>66</v>
      </c>
      <c r="O242" s="57" t="s">
        <v>67</v>
      </c>
      <c r="P242" s="65" t="s">
        <v>68</v>
      </c>
      <c r="Q242" s="47"/>
      <c r="R242" s="47"/>
      <c r="S242" s="47"/>
      <c r="T242" s="47"/>
      <c r="U242" s="47"/>
      <c r="V242" s="47"/>
      <c r="W242" s="47"/>
      <c r="X242" s="47"/>
      <c r="Y242" s="47"/>
      <c r="Z242" s="47"/>
      <c r="AA242" s="47"/>
    </row>
    <row r="243" spans="1:27" s="1" customFormat="1" ht="236.25" customHeight="1" x14ac:dyDescent="0.25">
      <c r="A243" s="129">
        <f t="shared" si="15"/>
        <v>220</v>
      </c>
      <c r="B243" s="56" t="s">
        <v>638</v>
      </c>
      <c r="C243" s="56" t="s">
        <v>639</v>
      </c>
      <c r="D243" s="56" t="s">
        <v>640</v>
      </c>
      <c r="E243" s="56"/>
      <c r="F243" s="57">
        <v>1024701482299</v>
      </c>
      <c r="G243" s="57">
        <v>4708008082</v>
      </c>
      <c r="H243" s="56" t="s">
        <v>319</v>
      </c>
      <c r="I243" s="58">
        <v>35576</v>
      </c>
      <c r="J243" s="58">
        <v>43223</v>
      </c>
      <c r="K243" s="56"/>
      <c r="L243" s="56" t="s">
        <v>64</v>
      </c>
      <c r="M243" s="69">
        <v>44501</v>
      </c>
      <c r="N243" s="57">
        <v>20</v>
      </c>
      <c r="O243" s="57">
        <v>0</v>
      </c>
      <c r="P243" s="65" t="str">
        <f>P149</f>
        <v>Выездная</v>
      </c>
      <c r="Q243" s="47"/>
      <c r="R243" s="47"/>
      <c r="S243" s="47"/>
      <c r="T243" s="47"/>
      <c r="U243" s="47"/>
      <c r="V243" s="47"/>
      <c r="W243" s="47"/>
      <c r="X243" s="47"/>
      <c r="Y243" s="47"/>
      <c r="Z243" s="47"/>
      <c r="AA243" s="47"/>
    </row>
    <row r="244" spans="1:27" s="1" customFormat="1" ht="223.5" customHeight="1" x14ac:dyDescent="0.25">
      <c r="A244" s="129">
        <f t="shared" si="15"/>
        <v>221</v>
      </c>
      <c r="B244" s="94" t="s">
        <v>924</v>
      </c>
      <c r="C244" s="56" t="s">
        <v>925</v>
      </c>
      <c r="D244" s="102" t="s">
        <v>926</v>
      </c>
      <c r="E244" s="95"/>
      <c r="F244" s="57" t="s">
        <v>927</v>
      </c>
      <c r="G244" s="57" t="s">
        <v>928</v>
      </c>
      <c r="H244" s="56" t="s">
        <v>319</v>
      </c>
      <c r="I244" s="58">
        <v>36816</v>
      </c>
      <c r="J244" s="58">
        <v>43283</v>
      </c>
      <c r="K244" s="56"/>
      <c r="L244" s="56" t="s">
        <v>64</v>
      </c>
      <c r="M244" s="56" t="s">
        <v>189</v>
      </c>
      <c r="N244" s="57">
        <v>20</v>
      </c>
      <c r="O244" s="57">
        <v>0</v>
      </c>
      <c r="P244" s="56" t="s">
        <v>68</v>
      </c>
      <c r="Q244" s="47"/>
      <c r="R244" s="47"/>
      <c r="S244" s="47"/>
      <c r="T244" s="47"/>
      <c r="U244" s="47"/>
      <c r="V244" s="47"/>
      <c r="W244" s="47"/>
      <c r="X244" s="47"/>
      <c r="Y244" s="47"/>
      <c r="Z244" s="47"/>
      <c r="AA244" s="47"/>
    </row>
    <row r="245" spans="1:27" s="1" customFormat="1" ht="235.5" customHeight="1" x14ac:dyDescent="0.25">
      <c r="A245" s="129">
        <f t="shared" si="15"/>
        <v>222</v>
      </c>
      <c r="B245" s="94" t="s">
        <v>929</v>
      </c>
      <c r="C245" s="56" t="s">
        <v>930</v>
      </c>
      <c r="D245" s="56" t="s">
        <v>930</v>
      </c>
      <c r="E245" s="95"/>
      <c r="F245" s="57" t="s">
        <v>931</v>
      </c>
      <c r="G245" s="57" t="s">
        <v>932</v>
      </c>
      <c r="H245" s="56" t="s">
        <v>319</v>
      </c>
      <c r="I245" s="58">
        <v>35720</v>
      </c>
      <c r="J245" s="58">
        <v>43405</v>
      </c>
      <c r="K245" s="56"/>
      <c r="L245" s="56" t="s">
        <v>64</v>
      </c>
      <c r="M245" s="56" t="s">
        <v>189</v>
      </c>
      <c r="N245" s="57">
        <v>20</v>
      </c>
      <c r="O245" s="57">
        <v>0</v>
      </c>
      <c r="P245" s="56" t="s">
        <v>68</v>
      </c>
      <c r="Q245" s="47"/>
      <c r="R245" s="47"/>
      <c r="S245" s="47"/>
      <c r="T245" s="47"/>
      <c r="U245" s="47"/>
      <c r="V245" s="47"/>
      <c r="W245" s="47"/>
      <c r="X245" s="47"/>
      <c r="Y245" s="47"/>
      <c r="Z245" s="47"/>
      <c r="AA245" s="47"/>
    </row>
    <row r="246" spans="1:27" s="1" customFormat="1" ht="285" customHeight="1" x14ac:dyDescent="0.25">
      <c r="A246" s="129">
        <f t="shared" si="15"/>
        <v>223</v>
      </c>
      <c r="B246" s="94" t="s">
        <v>933</v>
      </c>
      <c r="C246" s="56" t="s">
        <v>934</v>
      </c>
      <c r="D246" s="56" t="s">
        <v>935</v>
      </c>
      <c r="E246" s="95"/>
      <c r="F246" s="57" t="s">
        <v>936</v>
      </c>
      <c r="G246" s="57" t="s">
        <v>937</v>
      </c>
      <c r="H246" s="56" t="s">
        <v>319</v>
      </c>
      <c r="I246" s="58">
        <v>35471</v>
      </c>
      <c r="J246" s="58">
        <f>J134</f>
        <v>43053</v>
      </c>
      <c r="K246" s="56"/>
      <c r="L246" s="56" t="s">
        <v>64</v>
      </c>
      <c r="M246" s="56" t="s">
        <v>189</v>
      </c>
      <c r="N246" s="57">
        <f>N134</f>
        <v>20</v>
      </c>
      <c r="O246" s="57">
        <f>O134</f>
        <v>0</v>
      </c>
      <c r="P246" s="56" t="str">
        <f>P134</f>
        <v>Выездная</v>
      </c>
      <c r="Q246" s="47"/>
      <c r="R246" s="47"/>
      <c r="S246" s="47"/>
      <c r="T246" s="47"/>
      <c r="U246" s="47"/>
      <c r="V246" s="47"/>
      <c r="W246" s="47"/>
      <c r="X246" s="47"/>
      <c r="Y246" s="47"/>
      <c r="Z246" s="47"/>
      <c r="AA246" s="47"/>
    </row>
    <row r="247" spans="1:27" s="1" customFormat="1" ht="241.5" customHeight="1" x14ac:dyDescent="0.25">
      <c r="A247" s="129">
        <f t="shared" si="15"/>
        <v>224</v>
      </c>
      <c r="B247" s="94" t="s">
        <v>938</v>
      </c>
      <c r="C247" s="56" t="s">
        <v>939</v>
      </c>
      <c r="D247" s="56" t="s">
        <v>940</v>
      </c>
      <c r="E247" s="95"/>
      <c r="F247" s="57" t="s">
        <v>941</v>
      </c>
      <c r="G247" s="57" t="s">
        <v>942</v>
      </c>
      <c r="H247" s="56" t="s">
        <v>319</v>
      </c>
      <c r="I247" s="58">
        <v>35471</v>
      </c>
      <c r="J247" s="58" t="s">
        <v>943</v>
      </c>
      <c r="K247" s="56"/>
      <c r="L247" s="56" t="s">
        <v>64</v>
      </c>
      <c r="M247" s="56" t="s">
        <v>189</v>
      </c>
      <c r="N247" s="57" t="s">
        <v>66</v>
      </c>
      <c r="O247" s="57" t="s">
        <v>67</v>
      </c>
      <c r="P247" s="56" t="s">
        <v>68</v>
      </c>
      <c r="Q247" s="47"/>
      <c r="R247" s="47"/>
      <c r="S247" s="47"/>
      <c r="T247" s="47"/>
      <c r="U247" s="47"/>
      <c r="V247" s="47"/>
      <c r="W247" s="47"/>
      <c r="X247" s="47"/>
      <c r="Y247" s="47"/>
      <c r="Z247" s="47"/>
      <c r="AA247" s="47"/>
    </row>
    <row r="248" spans="1:27" s="1" customFormat="1" ht="227.25" customHeight="1" x14ac:dyDescent="0.25">
      <c r="A248" s="129">
        <f t="shared" si="15"/>
        <v>225</v>
      </c>
      <c r="B248" s="94" t="s">
        <v>944</v>
      </c>
      <c r="C248" s="56" t="s">
        <v>945</v>
      </c>
      <c r="D248" s="56" t="s">
        <v>945</v>
      </c>
      <c r="E248" s="95"/>
      <c r="F248" s="57" t="s">
        <v>946</v>
      </c>
      <c r="G248" s="57" t="s">
        <v>947</v>
      </c>
      <c r="H248" s="56" t="s">
        <v>319</v>
      </c>
      <c r="I248" s="58">
        <v>35471</v>
      </c>
      <c r="J248" s="58">
        <v>43230</v>
      </c>
      <c r="K248" s="56"/>
      <c r="L248" s="56" t="s">
        <v>64</v>
      </c>
      <c r="M248" s="56" t="s">
        <v>189</v>
      </c>
      <c r="N248" s="57">
        <v>20</v>
      </c>
      <c r="O248" s="57">
        <v>0</v>
      </c>
      <c r="P248" s="56" t="s">
        <v>68</v>
      </c>
      <c r="Q248" s="47"/>
      <c r="R248" s="47"/>
      <c r="S248" s="47"/>
      <c r="T248" s="47"/>
      <c r="U248" s="47"/>
      <c r="V248" s="47"/>
      <c r="W248" s="47"/>
      <c r="X248" s="47"/>
      <c r="Y248" s="47"/>
      <c r="Z248" s="47"/>
      <c r="AA248" s="47"/>
    </row>
    <row r="249" spans="1:27" s="1" customFormat="1" ht="198" x14ac:dyDescent="0.25">
      <c r="A249" s="129">
        <f t="shared" si="15"/>
        <v>226</v>
      </c>
      <c r="B249" s="94" t="s">
        <v>948</v>
      </c>
      <c r="C249" s="56" t="s">
        <v>949</v>
      </c>
      <c r="D249" s="56" t="s">
        <v>950</v>
      </c>
      <c r="E249" s="95"/>
      <c r="F249" s="57" t="s">
        <v>951</v>
      </c>
      <c r="G249" s="57" t="s">
        <v>952</v>
      </c>
      <c r="H249" s="56" t="s">
        <v>319</v>
      </c>
      <c r="I249" s="58">
        <v>35471</v>
      </c>
      <c r="J249" s="58" t="s">
        <v>720</v>
      </c>
      <c r="K249" s="56"/>
      <c r="L249" s="56" t="s">
        <v>64</v>
      </c>
      <c r="M249" s="56" t="s">
        <v>189</v>
      </c>
      <c r="N249" s="57" t="s">
        <v>66</v>
      </c>
      <c r="O249" s="57" t="s">
        <v>67</v>
      </c>
      <c r="P249" s="56" t="s">
        <v>68</v>
      </c>
      <c r="Q249" s="47"/>
      <c r="R249" s="47"/>
      <c r="S249" s="47"/>
      <c r="T249" s="47"/>
      <c r="U249" s="47"/>
      <c r="V249" s="47"/>
      <c r="W249" s="47"/>
      <c r="X249" s="47"/>
      <c r="Y249" s="47"/>
      <c r="Z249" s="47"/>
      <c r="AA249" s="47"/>
    </row>
    <row r="250" spans="1:27" s="1" customFormat="1" ht="115.5" x14ac:dyDescent="0.25">
      <c r="A250" s="129">
        <f t="shared" si="15"/>
        <v>227</v>
      </c>
      <c r="B250" s="94" t="s">
        <v>1074</v>
      </c>
      <c r="C250" s="56" t="s">
        <v>1075</v>
      </c>
      <c r="D250" s="56" t="s">
        <v>1075</v>
      </c>
      <c r="E250" s="95"/>
      <c r="F250" s="57" t="s">
        <v>1076</v>
      </c>
      <c r="G250" s="57" t="s">
        <v>1077</v>
      </c>
      <c r="H250" s="56" t="s">
        <v>995</v>
      </c>
      <c r="I250" s="58"/>
      <c r="J250" s="58" t="s">
        <v>1078</v>
      </c>
      <c r="K250" s="56"/>
      <c r="L250" s="56" t="s">
        <v>1028</v>
      </c>
      <c r="M250" s="56" t="s">
        <v>189</v>
      </c>
      <c r="N250" s="57" t="s">
        <v>67</v>
      </c>
      <c r="O250" s="57" t="s">
        <v>280</v>
      </c>
      <c r="P250" s="56" t="s">
        <v>68</v>
      </c>
      <c r="Q250" s="47"/>
      <c r="R250" s="47"/>
      <c r="S250" s="47"/>
      <c r="T250" s="47"/>
      <c r="U250" s="47"/>
      <c r="V250" s="47"/>
      <c r="W250" s="47"/>
      <c r="X250" s="47"/>
      <c r="Y250" s="47"/>
      <c r="Z250" s="47"/>
      <c r="AA250" s="47"/>
    </row>
    <row r="251" spans="1:27" s="1" customFormat="1" ht="179.25" customHeight="1" x14ac:dyDescent="0.25">
      <c r="A251" s="129">
        <f t="shared" si="15"/>
        <v>228</v>
      </c>
      <c r="B251" s="94" t="s">
        <v>1079</v>
      </c>
      <c r="C251" s="56" t="s">
        <v>1080</v>
      </c>
      <c r="D251" s="56" t="s">
        <v>722</v>
      </c>
      <c r="E251" s="95"/>
      <c r="F251" s="57">
        <v>1184700000957</v>
      </c>
      <c r="G251" s="57">
        <v>4703157059</v>
      </c>
      <c r="H251" s="56" t="s">
        <v>995</v>
      </c>
      <c r="I251" s="58">
        <v>43287</v>
      </c>
      <c r="J251" s="58"/>
      <c r="K251" s="56"/>
      <c r="L251" s="56" t="s">
        <v>996</v>
      </c>
      <c r="M251" s="56" t="s">
        <v>189</v>
      </c>
      <c r="N251" s="57" t="s">
        <v>66</v>
      </c>
      <c r="O251" s="57" t="s">
        <v>67</v>
      </c>
      <c r="P251" s="56" t="s">
        <v>68</v>
      </c>
      <c r="Q251" s="47"/>
      <c r="R251" s="47"/>
      <c r="S251" s="47"/>
      <c r="T251" s="47"/>
      <c r="U251" s="47"/>
      <c r="V251" s="47"/>
      <c r="W251" s="47"/>
      <c r="X251" s="47"/>
      <c r="Y251" s="47"/>
      <c r="Z251" s="47"/>
      <c r="AA251" s="47"/>
    </row>
    <row r="252" spans="1:27" s="1" customFormat="1" ht="198" x14ac:dyDescent="0.25">
      <c r="A252" s="129">
        <f t="shared" si="15"/>
        <v>229</v>
      </c>
      <c r="B252" s="94" t="s">
        <v>1081</v>
      </c>
      <c r="C252" s="56" t="s">
        <v>1082</v>
      </c>
      <c r="D252" s="56" t="s">
        <v>1082</v>
      </c>
      <c r="E252" s="95"/>
      <c r="F252" s="57">
        <v>1194704009664</v>
      </c>
      <c r="G252" s="57">
        <v>4703163775</v>
      </c>
      <c r="H252" s="56" t="s">
        <v>995</v>
      </c>
      <c r="I252" s="58">
        <v>43572</v>
      </c>
      <c r="J252" s="58"/>
      <c r="K252" s="56"/>
      <c r="L252" s="56" t="s">
        <v>996</v>
      </c>
      <c r="M252" s="56" t="s">
        <v>189</v>
      </c>
      <c r="N252" s="57" t="s">
        <v>67</v>
      </c>
      <c r="O252" s="57" t="s">
        <v>280</v>
      </c>
      <c r="P252" s="56" t="s">
        <v>68</v>
      </c>
      <c r="Q252" s="47"/>
      <c r="R252" s="47"/>
      <c r="S252" s="47"/>
      <c r="T252" s="47"/>
      <c r="U252" s="47"/>
      <c r="V252" s="47"/>
      <c r="W252" s="47"/>
      <c r="X252" s="47"/>
      <c r="Y252" s="47"/>
      <c r="Z252" s="47"/>
      <c r="AA252" s="47"/>
    </row>
    <row r="253" spans="1:27" s="1" customFormat="1" ht="235.5" customHeight="1" x14ac:dyDescent="0.25">
      <c r="A253" s="129">
        <f t="shared" si="15"/>
        <v>230</v>
      </c>
      <c r="B253" s="56" t="s">
        <v>458</v>
      </c>
      <c r="C253" s="56" t="s">
        <v>459</v>
      </c>
      <c r="D253" s="56" t="s">
        <v>459</v>
      </c>
      <c r="E253" s="56"/>
      <c r="F253" s="57">
        <v>1054700397399</v>
      </c>
      <c r="G253" s="57">
        <v>4711006737</v>
      </c>
      <c r="H253" s="56" t="s">
        <v>62</v>
      </c>
      <c r="I253" s="58">
        <v>38653</v>
      </c>
      <c r="J253" s="58">
        <v>42727</v>
      </c>
      <c r="K253" s="56"/>
      <c r="L253" s="56" t="s">
        <v>140</v>
      </c>
      <c r="M253" s="56" t="s">
        <v>216</v>
      </c>
      <c r="N253" s="57">
        <v>20</v>
      </c>
      <c r="O253" s="57">
        <v>0</v>
      </c>
      <c r="P253" s="65" t="str">
        <f t="shared" ref="P253:P255" si="17">$P$37</f>
        <v>Выездная</v>
      </c>
      <c r="Q253" s="47"/>
      <c r="R253" s="47"/>
      <c r="S253" s="47"/>
      <c r="T253" s="47"/>
      <c r="U253" s="47"/>
      <c r="V253" s="47"/>
      <c r="W253" s="47"/>
      <c r="X253" s="47"/>
      <c r="Y253" s="47"/>
      <c r="Z253" s="47"/>
      <c r="AA253" s="47"/>
    </row>
    <row r="254" spans="1:27" s="1" customFormat="1" ht="225" customHeight="1" x14ac:dyDescent="0.25">
      <c r="A254" s="129">
        <f t="shared" si="15"/>
        <v>231</v>
      </c>
      <c r="B254" s="56" t="s">
        <v>460</v>
      </c>
      <c r="C254" s="56" t="s">
        <v>461</v>
      </c>
      <c r="D254" s="56" t="s">
        <v>461</v>
      </c>
      <c r="E254" s="56"/>
      <c r="F254" s="57">
        <v>1024701762535</v>
      </c>
      <c r="G254" s="57">
        <v>4714000211</v>
      </c>
      <c r="H254" s="56" t="s">
        <v>62</v>
      </c>
      <c r="I254" s="58">
        <v>33580</v>
      </c>
      <c r="J254" s="58">
        <v>42710</v>
      </c>
      <c r="K254" s="56"/>
      <c r="L254" s="56" t="s">
        <v>140</v>
      </c>
      <c r="M254" s="56" t="s">
        <v>216</v>
      </c>
      <c r="N254" s="57">
        <v>20</v>
      </c>
      <c r="O254" s="57">
        <v>0</v>
      </c>
      <c r="P254" s="65" t="str">
        <f t="shared" si="17"/>
        <v>Выездная</v>
      </c>
      <c r="Q254" s="47"/>
      <c r="R254" s="47"/>
      <c r="S254" s="47"/>
      <c r="T254" s="47"/>
      <c r="U254" s="47"/>
      <c r="V254" s="47"/>
      <c r="W254" s="47"/>
      <c r="X254" s="47"/>
      <c r="Y254" s="47"/>
      <c r="Z254" s="47"/>
      <c r="AA254" s="47"/>
    </row>
    <row r="255" spans="1:27" s="1" customFormat="1" ht="213" customHeight="1" x14ac:dyDescent="0.25">
      <c r="A255" s="129">
        <f t="shared" si="15"/>
        <v>232</v>
      </c>
      <c r="B255" s="56" t="s">
        <v>462</v>
      </c>
      <c r="C255" s="56" t="s">
        <v>463</v>
      </c>
      <c r="D255" s="56" t="s">
        <v>464</v>
      </c>
      <c r="E255" s="56"/>
      <c r="F255" s="57">
        <v>1024700564657</v>
      </c>
      <c r="G255" s="57">
        <v>4703010419</v>
      </c>
      <c r="H255" s="56" t="s">
        <v>269</v>
      </c>
      <c r="I255" s="58">
        <v>35461</v>
      </c>
      <c r="J255" s="58">
        <v>42796</v>
      </c>
      <c r="K255" s="56"/>
      <c r="L255" s="56" t="s">
        <v>270</v>
      </c>
      <c r="M255" s="56" t="s">
        <v>216</v>
      </c>
      <c r="N255" s="57">
        <v>20</v>
      </c>
      <c r="O255" s="57">
        <v>0</v>
      </c>
      <c r="P255" s="65" t="str">
        <f t="shared" si="17"/>
        <v>Выездная</v>
      </c>
      <c r="Q255" s="47"/>
      <c r="R255" s="47"/>
      <c r="S255" s="47"/>
      <c r="T255" s="47"/>
      <c r="U255" s="47"/>
      <c r="V255" s="47"/>
      <c r="W255" s="47"/>
      <c r="X255" s="47"/>
      <c r="Y255" s="47"/>
      <c r="Z255" s="47"/>
      <c r="AA255" s="47"/>
    </row>
    <row r="256" spans="1:27" s="1" customFormat="1" ht="222.75" customHeight="1" x14ac:dyDescent="0.25">
      <c r="A256" s="129">
        <f t="shared" si="15"/>
        <v>233</v>
      </c>
      <c r="B256" s="56" t="s">
        <v>641</v>
      </c>
      <c r="C256" s="56" t="s">
        <v>642</v>
      </c>
      <c r="D256" s="56" t="s">
        <v>642</v>
      </c>
      <c r="E256" s="56"/>
      <c r="F256" s="57">
        <v>1024701899640</v>
      </c>
      <c r="G256" s="57">
        <v>4716014379</v>
      </c>
      <c r="H256" s="56" t="s">
        <v>319</v>
      </c>
      <c r="I256" s="71">
        <v>35781</v>
      </c>
      <c r="J256" s="58">
        <v>43308</v>
      </c>
      <c r="K256" s="56"/>
      <c r="L256" s="56" t="s">
        <v>64</v>
      </c>
      <c r="M256" s="58">
        <v>44531</v>
      </c>
      <c r="N256" s="57">
        <v>20</v>
      </c>
      <c r="O256" s="57">
        <v>0</v>
      </c>
      <c r="P256" s="65" t="s">
        <v>68</v>
      </c>
      <c r="Q256" s="47"/>
      <c r="R256" s="47"/>
      <c r="S256" s="47"/>
      <c r="T256" s="47"/>
      <c r="U256" s="47"/>
      <c r="V256" s="47"/>
      <c r="W256" s="47"/>
      <c r="X256" s="47"/>
      <c r="Y256" s="47"/>
      <c r="Z256" s="47"/>
      <c r="AA256" s="47"/>
    </row>
    <row r="257" spans="1:28" s="1" customFormat="1" ht="246.75" customHeight="1" x14ac:dyDescent="0.25">
      <c r="A257" s="129">
        <v>234</v>
      </c>
      <c r="B257" s="56" t="s">
        <v>643</v>
      </c>
      <c r="C257" s="56" t="s">
        <v>644</v>
      </c>
      <c r="D257" s="56" t="s">
        <v>645</v>
      </c>
      <c r="E257" s="56"/>
      <c r="F257" s="57" t="s">
        <v>646</v>
      </c>
      <c r="G257" s="57" t="s">
        <v>647</v>
      </c>
      <c r="H257" s="56" t="s">
        <v>319</v>
      </c>
      <c r="I257" s="58">
        <v>35664</v>
      </c>
      <c r="J257" s="58">
        <v>43152</v>
      </c>
      <c r="K257" s="56"/>
      <c r="L257" s="56" t="s">
        <v>64</v>
      </c>
      <c r="M257" s="58">
        <v>44531</v>
      </c>
      <c r="N257" s="57" t="s">
        <v>66</v>
      </c>
      <c r="O257" s="57" t="s">
        <v>67</v>
      </c>
      <c r="P257" s="65" t="s">
        <v>68</v>
      </c>
      <c r="Q257" s="47"/>
      <c r="R257" s="47"/>
      <c r="S257" s="47"/>
      <c r="T257" s="47"/>
      <c r="U257" s="47"/>
      <c r="V257" s="47"/>
      <c r="W257" s="47"/>
      <c r="X257" s="47"/>
      <c r="Y257" s="47"/>
      <c r="Z257" s="47"/>
      <c r="AA257" s="47"/>
    </row>
    <row r="258" spans="1:28" s="1" customFormat="1" ht="184.9" customHeight="1" x14ac:dyDescent="0.25">
      <c r="A258" s="129">
        <f t="shared" si="15"/>
        <v>235</v>
      </c>
      <c r="B258" s="56" t="s">
        <v>648</v>
      </c>
      <c r="C258" s="56" t="s">
        <v>649</v>
      </c>
      <c r="D258" s="56" t="s">
        <v>650</v>
      </c>
      <c r="E258" s="56"/>
      <c r="F258" s="57" t="s">
        <v>651</v>
      </c>
      <c r="G258" s="57" t="s">
        <v>652</v>
      </c>
      <c r="H258" s="56" t="s">
        <v>319</v>
      </c>
      <c r="I258" s="58">
        <v>35922</v>
      </c>
      <c r="J258" s="58" t="s">
        <v>653</v>
      </c>
      <c r="K258" s="56"/>
      <c r="L258" s="56" t="s">
        <v>64</v>
      </c>
      <c r="M258" s="58">
        <v>44531</v>
      </c>
      <c r="N258" s="57" t="s">
        <v>66</v>
      </c>
      <c r="O258" s="57" t="s">
        <v>67</v>
      </c>
      <c r="P258" s="65" t="s">
        <v>68</v>
      </c>
      <c r="Q258" s="47"/>
      <c r="R258" s="47"/>
      <c r="S258" s="47"/>
      <c r="T258" s="47"/>
      <c r="U258" s="47"/>
      <c r="V258" s="47"/>
      <c r="W258" s="47"/>
      <c r="X258" s="47"/>
      <c r="Y258" s="47"/>
      <c r="Z258" s="47"/>
      <c r="AA258" s="47"/>
    </row>
    <row r="259" spans="1:28" s="1" customFormat="1" ht="198" x14ac:dyDescent="0.25">
      <c r="A259" s="129">
        <f t="shared" si="15"/>
        <v>236</v>
      </c>
      <c r="B259" s="56" t="s">
        <v>465</v>
      </c>
      <c r="C259" s="56" t="s">
        <v>466</v>
      </c>
      <c r="D259" s="56" t="s">
        <v>466</v>
      </c>
      <c r="E259" s="56"/>
      <c r="F259" s="57" t="s">
        <v>467</v>
      </c>
      <c r="G259" s="57" t="s">
        <v>468</v>
      </c>
      <c r="H259" s="56" t="s">
        <v>230</v>
      </c>
      <c r="I259" s="58">
        <v>35349</v>
      </c>
      <c r="J259" s="58" t="s">
        <v>469</v>
      </c>
      <c r="K259" s="56"/>
      <c r="L259" s="56" t="s">
        <v>64</v>
      </c>
      <c r="M259" s="60">
        <v>44531</v>
      </c>
      <c r="N259" s="57" t="s">
        <v>66</v>
      </c>
      <c r="O259" s="57" t="s">
        <v>67</v>
      </c>
      <c r="P259" s="65" t="s">
        <v>68</v>
      </c>
      <c r="Q259" s="47"/>
      <c r="R259" s="47"/>
      <c r="S259" s="47"/>
      <c r="T259" s="47"/>
      <c r="U259" s="47"/>
      <c r="V259" s="47"/>
      <c r="W259" s="47"/>
      <c r="X259" s="47"/>
      <c r="Y259" s="47"/>
      <c r="Z259" s="47"/>
      <c r="AA259" s="47"/>
    </row>
    <row r="260" spans="1:28" s="1" customFormat="1" ht="253.5" customHeight="1" x14ac:dyDescent="0.25">
      <c r="A260" s="129">
        <f t="shared" si="15"/>
        <v>237</v>
      </c>
      <c r="B260" s="56" t="s">
        <v>470</v>
      </c>
      <c r="C260" s="56" t="s">
        <v>474</v>
      </c>
      <c r="D260" s="56" t="s">
        <v>474</v>
      </c>
      <c r="E260" s="56"/>
      <c r="F260" s="57" t="s">
        <v>471</v>
      </c>
      <c r="G260" s="57" t="s">
        <v>472</v>
      </c>
      <c r="H260" s="56" t="s">
        <v>230</v>
      </c>
      <c r="I260" s="58">
        <v>35478</v>
      </c>
      <c r="J260" s="58" t="s">
        <v>473</v>
      </c>
      <c r="K260" s="56"/>
      <c r="L260" s="56" t="s">
        <v>64</v>
      </c>
      <c r="M260" s="60">
        <v>44531</v>
      </c>
      <c r="N260" s="57" t="s">
        <v>66</v>
      </c>
      <c r="O260" s="57" t="s">
        <v>67</v>
      </c>
      <c r="P260" s="65" t="s">
        <v>68</v>
      </c>
      <c r="Q260" s="47"/>
      <c r="R260" s="47"/>
      <c r="S260" s="47"/>
      <c r="T260" s="47"/>
      <c r="U260" s="47"/>
      <c r="V260" s="47"/>
      <c r="W260" s="47"/>
      <c r="X260" s="47"/>
      <c r="Y260" s="47"/>
      <c r="Z260" s="47"/>
      <c r="AA260" s="47"/>
    </row>
    <row r="261" spans="1:28" ht="198" x14ac:dyDescent="0.25">
      <c r="A261" s="129">
        <f t="shared" si="15"/>
        <v>238</v>
      </c>
      <c r="B261" s="85" t="s">
        <v>211</v>
      </c>
      <c r="C261" s="40" t="s">
        <v>212</v>
      </c>
      <c r="D261" s="40" t="s">
        <v>212</v>
      </c>
      <c r="E261" s="40"/>
      <c r="F261" s="41" t="s">
        <v>213</v>
      </c>
      <c r="G261" s="41" t="s">
        <v>214</v>
      </c>
      <c r="H261" s="40" t="s">
        <v>62</v>
      </c>
      <c r="I261" s="42">
        <v>34890</v>
      </c>
      <c r="J261" s="42" t="s">
        <v>215</v>
      </c>
      <c r="K261" s="40"/>
      <c r="L261" s="40" t="s">
        <v>64</v>
      </c>
      <c r="M261" s="40" t="s">
        <v>216</v>
      </c>
      <c r="N261" s="41" t="s">
        <v>66</v>
      </c>
      <c r="O261" s="41" t="s">
        <v>67</v>
      </c>
      <c r="P261" s="66" t="s">
        <v>68</v>
      </c>
      <c r="Q261" s="47"/>
      <c r="R261" s="47"/>
      <c r="S261" s="47"/>
      <c r="T261" s="47"/>
      <c r="U261" s="47"/>
      <c r="V261" s="47"/>
      <c r="W261" s="47"/>
      <c r="X261" s="47"/>
      <c r="Y261" s="47"/>
      <c r="Z261" s="47"/>
      <c r="AA261" s="47"/>
    </row>
    <row r="262" spans="1:28" s="47" customFormat="1" ht="361.5" customHeight="1" x14ac:dyDescent="0.25">
      <c r="A262" s="129">
        <f t="shared" si="15"/>
        <v>239</v>
      </c>
      <c r="B262" s="87" t="s">
        <v>217</v>
      </c>
      <c r="C262" s="44" t="s">
        <v>218</v>
      </c>
      <c r="D262" s="44" t="s">
        <v>219</v>
      </c>
      <c r="E262" s="44"/>
      <c r="F262" s="45" t="s">
        <v>220</v>
      </c>
      <c r="G262" s="45" t="s">
        <v>221</v>
      </c>
      <c r="H262" s="44" t="s">
        <v>62</v>
      </c>
      <c r="I262" s="46">
        <v>36377</v>
      </c>
      <c r="J262" s="46" t="s">
        <v>133</v>
      </c>
      <c r="K262" s="44"/>
      <c r="L262" s="44" t="s">
        <v>64</v>
      </c>
      <c r="M262" s="44" t="s">
        <v>216</v>
      </c>
      <c r="N262" s="45" t="s">
        <v>66</v>
      </c>
      <c r="O262" s="45" t="s">
        <v>67</v>
      </c>
      <c r="P262" s="44" t="s">
        <v>68</v>
      </c>
      <c r="AB262" s="123"/>
    </row>
    <row r="263" spans="1:28" s="47" customFormat="1" ht="204" customHeight="1" x14ac:dyDescent="0.25">
      <c r="A263" s="129">
        <f t="shared" si="15"/>
        <v>240</v>
      </c>
      <c r="B263" s="87" t="s">
        <v>222</v>
      </c>
      <c r="C263" s="44" t="s">
        <v>223</v>
      </c>
      <c r="D263" s="44" t="s">
        <v>87</v>
      </c>
      <c r="E263" s="44"/>
      <c r="F263" s="45">
        <v>1024702010607</v>
      </c>
      <c r="G263" s="45" t="s">
        <v>224</v>
      </c>
      <c r="H263" s="44" t="s">
        <v>62</v>
      </c>
      <c r="I263" s="46">
        <v>37152</v>
      </c>
      <c r="J263" s="46" t="s">
        <v>225</v>
      </c>
      <c r="K263" s="44"/>
      <c r="L263" s="44" t="s">
        <v>64</v>
      </c>
      <c r="M263" s="44" t="s">
        <v>216</v>
      </c>
      <c r="N263" s="45" t="s">
        <v>66</v>
      </c>
      <c r="O263" s="45" t="s">
        <v>67</v>
      </c>
      <c r="P263" s="44" t="s">
        <v>68</v>
      </c>
      <c r="AB263" s="123"/>
    </row>
    <row r="264" spans="1:28" ht="198" x14ac:dyDescent="0.25">
      <c r="A264" s="129">
        <f t="shared" si="15"/>
        <v>241</v>
      </c>
      <c r="B264" s="96" t="s">
        <v>953</v>
      </c>
      <c r="C264" s="70" t="s">
        <v>954</v>
      </c>
      <c r="D264" s="136" t="s">
        <v>954</v>
      </c>
      <c r="E264" s="97"/>
      <c r="F264" s="72" t="s">
        <v>955</v>
      </c>
      <c r="G264" s="72" t="s">
        <v>956</v>
      </c>
      <c r="H264" s="70" t="s">
        <v>319</v>
      </c>
      <c r="I264" s="73">
        <v>39437</v>
      </c>
      <c r="J264" s="73">
        <v>43437</v>
      </c>
      <c r="K264" s="70"/>
      <c r="L264" s="70" t="s">
        <v>64</v>
      </c>
      <c r="M264" s="56" t="s">
        <v>216</v>
      </c>
      <c r="N264" s="57">
        <v>20</v>
      </c>
      <c r="O264" s="57"/>
      <c r="P264" s="56" t="s">
        <v>68</v>
      </c>
      <c r="Q264" s="47"/>
      <c r="R264" s="47"/>
      <c r="S264" s="47"/>
      <c r="T264" s="47"/>
      <c r="U264" s="47"/>
      <c r="V264" s="47"/>
      <c r="W264" s="47"/>
      <c r="X264" s="47"/>
      <c r="Y264" s="47"/>
      <c r="Z264" s="47"/>
      <c r="AA264" s="47"/>
    </row>
    <row r="265" spans="1:28" ht="198" x14ac:dyDescent="0.25">
      <c r="A265" s="129">
        <f t="shared" si="15"/>
        <v>242</v>
      </c>
      <c r="B265" s="94" t="s">
        <v>957</v>
      </c>
      <c r="C265" s="56" t="s">
        <v>958</v>
      </c>
      <c r="D265" s="56" t="s">
        <v>959</v>
      </c>
      <c r="E265" s="95"/>
      <c r="F265" s="57">
        <v>1034700564513</v>
      </c>
      <c r="G265" s="57" t="s">
        <v>960</v>
      </c>
      <c r="H265" s="56" t="s">
        <v>319</v>
      </c>
      <c r="I265" s="58">
        <v>35426</v>
      </c>
      <c r="J265" s="58">
        <v>42717</v>
      </c>
      <c r="K265" s="56"/>
      <c r="L265" s="56" t="s">
        <v>64</v>
      </c>
      <c r="M265" s="56" t="s">
        <v>216</v>
      </c>
      <c r="N265" s="57">
        <v>20</v>
      </c>
      <c r="O265" s="57">
        <v>0</v>
      </c>
      <c r="P265" s="56" t="str">
        <f t="shared" ref="P265" si="18">$P$37</f>
        <v>Выездная</v>
      </c>
      <c r="Q265" s="47"/>
      <c r="R265" s="47"/>
      <c r="S265" s="47"/>
      <c r="T265" s="47"/>
      <c r="U265" s="47"/>
      <c r="V265" s="47"/>
      <c r="W265" s="47"/>
      <c r="X265" s="47"/>
      <c r="Y265" s="47"/>
      <c r="Z265" s="47"/>
      <c r="AA265" s="47"/>
    </row>
    <row r="266" spans="1:28" ht="371.25" customHeight="1" x14ac:dyDescent="0.25">
      <c r="A266" s="129">
        <f t="shared" si="15"/>
        <v>243</v>
      </c>
      <c r="B266" s="94" t="s">
        <v>961</v>
      </c>
      <c r="C266" s="56" t="s">
        <v>965</v>
      </c>
      <c r="D266" s="56" t="s">
        <v>966</v>
      </c>
      <c r="E266" s="95"/>
      <c r="F266" s="57" t="s">
        <v>962</v>
      </c>
      <c r="G266" s="57" t="s">
        <v>963</v>
      </c>
      <c r="H266" s="56" t="s">
        <v>319</v>
      </c>
      <c r="I266" s="58" t="s">
        <v>964</v>
      </c>
      <c r="J266" s="58">
        <v>43318</v>
      </c>
      <c r="K266" s="56"/>
      <c r="L266" s="56" t="s">
        <v>64</v>
      </c>
      <c r="M266" s="56" t="s">
        <v>216</v>
      </c>
      <c r="N266" s="57" t="s">
        <v>66</v>
      </c>
      <c r="O266" s="57" t="s">
        <v>67</v>
      </c>
      <c r="P266" s="56" t="s">
        <v>68</v>
      </c>
      <c r="Q266" s="47"/>
      <c r="R266" s="47"/>
      <c r="S266" s="47"/>
      <c r="T266" s="47"/>
      <c r="U266" s="47"/>
      <c r="V266" s="47"/>
      <c r="W266" s="47"/>
      <c r="X266" s="47"/>
      <c r="Y266" s="47"/>
      <c r="Z266" s="47"/>
      <c r="AA266" s="47"/>
    </row>
    <row r="267" spans="1:28" ht="165" customHeight="1" x14ac:dyDescent="0.25">
      <c r="A267" s="129">
        <f t="shared" si="15"/>
        <v>244</v>
      </c>
      <c r="B267" s="94" t="s">
        <v>1083</v>
      </c>
      <c r="C267" s="56" t="s">
        <v>1084</v>
      </c>
      <c r="D267" s="56" t="s">
        <v>1084</v>
      </c>
      <c r="E267" s="95"/>
      <c r="F267" s="57" t="s">
        <v>1085</v>
      </c>
      <c r="G267" s="57" t="s">
        <v>1086</v>
      </c>
      <c r="H267" s="56" t="s">
        <v>1087</v>
      </c>
      <c r="I267" s="58" t="s">
        <v>1088</v>
      </c>
      <c r="J267" s="58"/>
      <c r="K267" s="56"/>
      <c r="L267" s="56" t="s">
        <v>1028</v>
      </c>
      <c r="M267" s="56" t="s">
        <v>216</v>
      </c>
      <c r="N267" s="57" t="s">
        <v>67</v>
      </c>
      <c r="O267" s="57" t="s">
        <v>280</v>
      </c>
      <c r="P267" s="56" t="s">
        <v>68</v>
      </c>
      <c r="Q267" s="47"/>
      <c r="R267" s="47"/>
      <c r="S267" s="47"/>
      <c r="T267" s="47"/>
      <c r="U267" s="47"/>
      <c r="V267" s="47"/>
      <c r="W267" s="47"/>
      <c r="X267" s="47"/>
      <c r="Y267" s="47"/>
      <c r="Z267" s="47"/>
      <c r="AA267" s="47"/>
    </row>
    <row r="268" spans="1:28" ht="132" x14ac:dyDescent="0.25">
      <c r="A268" s="129">
        <f t="shared" si="15"/>
        <v>245</v>
      </c>
      <c r="B268" s="94" t="s">
        <v>1089</v>
      </c>
      <c r="C268" s="56" t="s">
        <v>1090</v>
      </c>
      <c r="D268" s="56" t="s">
        <v>1091</v>
      </c>
      <c r="E268" s="95"/>
      <c r="F268" s="57">
        <v>1184704008015</v>
      </c>
      <c r="G268" s="57">
        <v>4703156418</v>
      </c>
      <c r="H268" s="56" t="s">
        <v>995</v>
      </c>
      <c r="I268" s="58">
        <v>43256</v>
      </c>
      <c r="J268" s="58"/>
      <c r="K268" s="56"/>
      <c r="L268" s="56" t="s">
        <v>1021</v>
      </c>
      <c r="M268" s="56" t="s">
        <v>216</v>
      </c>
      <c r="N268" s="57" t="s">
        <v>66</v>
      </c>
      <c r="O268" s="57" t="s">
        <v>67</v>
      </c>
      <c r="P268" s="56" t="s">
        <v>68</v>
      </c>
      <c r="Q268" s="47"/>
      <c r="R268" s="47"/>
      <c r="S268" s="47"/>
      <c r="T268" s="47"/>
      <c r="U268" s="47"/>
      <c r="V268" s="47"/>
      <c r="W268" s="47"/>
      <c r="X268" s="47"/>
      <c r="Y268" s="47"/>
      <c r="Z268" s="47"/>
      <c r="AA268" s="47"/>
    </row>
    <row r="269" spans="1:28" ht="99" x14ac:dyDescent="0.25">
      <c r="A269" s="129">
        <f t="shared" si="15"/>
        <v>246</v>
      </c>
      <c r="B269" s="94" t="s">
        <v>1092</v>
      </c>
      <c r="C269" s="56" t="s">
        <v>1093</v>
      </c>
      <c r="D269" s="56" t="s">
        <v>1094</v>
      </c>
      <c r="E269" s="95"/>
      <c r="F269" s="57">
        <v>318470400017933</v>
      </c>
      <c r="G269" s="57">
        <v>602507651200</v>
      </c>
      <c r="H269" s="56" t="s">
        <v>995</v>
      </c>
      <c r="I269" s="58">
        <v>43171</v>
      </c>
      <c r="J269" s="58"/>
      <c r="K269" s="56"/>
      <c r="L269" s="56" t="s">
        <v>996</v>
      </c>
      <c r="M269" s="56" t="s">
        <v>216</v>
      </c>
      <c r="N269" s="57" t="s">
        <v>67</v>
      </c>
      <c r="O269" s="57" t="s">
        <v>280</v>
      </c>
      <c r="P269" s="56" t="s">
        <v>68</v>
      </c>
      <c r="Q269" s="47"/>
      <c r="R269" s="47"/>
      <c r="S269" s="47"/>
      <c r="T269" s="47"/>
      <c r="U269" s="47"/>
      <c r="V269" s="47"/>
      <c r="W269" s="47"/>
      <c r="X269" s="47"/>
      <c r="Y269" s="47"/>
      <c r="Z269" s="47"/>
      <c r="AA269" s="47"/>
    </row>
    <row r="270" spans="1:28" ht="125.25" customHeight="1" x14ac:dyDescent="0.25">
      <c r="A270" s="129">
        <f t="shared" si="15"/>
        <v>247</v>
      </c>
      <c r="B270" s="94" t="s">
        <v>1095</v>
      </c>
      <c r="C270" s="56" t="s">
        <v>1096</v>
      </c>
      <c r="D270" s="56" t="s">
        <v>1097</v>
      </c>
      <c r="E270" s="95"/>
      <c r="F270" s="57">
        <v>318470400083909</v>
      </c>
      <c r="G270" s="57">
        <v>470201812978</v>
      </c>
      <c r="H270" s="56" t="s">
        <v>995</v>
      </c>
      <c r="I270" s="58">
        <v>43367</v>
      </c>
      <c r="J270" s="58"/>
      <c r="K270" s="56"/>
      <c r="L270" s="56" t="s">
        <v>996</v>
      </c>
      <c r="M270" s="56" t="s">
        <v>216</v>
      </c>
      <c r="N270" s="57" t="s">
        <v>67</v>
      </c>
      <c r="O270" s="57" t="s">
        <v>280</v>
      </c>
      <c r="P270" s="56" t="s">
        <v>68</v>
      </c>
      <c r="Q270" s="47"/>
      <c r="R270" s="47"/>
      <c r="S270" s="47"/>
      <c r="T270" s="47"/>
      <c r="U270" s="47"/>
      <c r="V270" s="47"/>
      <c r="W270" s="47"/>
      <c r="X270" s="47"/>
      <c r="Y270" s="47"/>
      <c r="Z270" s="47"/>
      <c r="AA270" s="47"/>
    </row>
    <row r="271" spans="1:28" ht="165" x14ac:dyDescent="0.25">
      <c r="A271" s="129">
        <f t="shared" si="15"/>
        <v>248</v>
      </c>
      <c r="B271" s="94" t="s">
        <v>1098</v>
      </c>
      <c r="C271" s="56" t="s">
        <v>1099</v>
      </c>
      <c r="D271" s="56" t="s">
        <v>1099</v>
      </c>
      <c r="E271" s="95"/>
      <c r="F271" s="57">
        <v>1194704020212</v>
      </c>
      <c r="G271" s="57">
        <v>4705083300</v>
      </c>
      <c r="H271" s="56" t="s">
        <v>995</v>
      </c>
      <c r="I271" s="58">
        <v>43686</v>
      </c>
      <c r="J271" s="58"/>
      <c r="K271" s="56"/>
      <c r="L271" s="56" t="s">
        <v>996</v>
      </c>
      <c r="M271" s="56" t="s">
        <v>216</v>
      </c>
      <c r="N271" s="57" t="s">
        <v>67</v>
      </c>
      <c r="O271" s="57" t="s">
        <v>280</v>
      </c>
      <c r="P271" s="56" t="s">
        <v>68</v>
      </c>
      <c r="Q271" s="47"/>
      <c r="R271" s="47"/>
      <c r="S271" s="47"/>
      <c r="T271" s="47"/>
      <c r="U271" s="47"/>
      <c r="V271" s="47"/>
      <c r="W271" s="47"/>
      <c r="X271" s="47"/>
      <c r="Y271" s="47"/>
      <c r="Z271" s="47"/>
      <c r="AA271" s="47"/>
    </row>
    <row r="272" spans="1:28" ht="170.25" customHeight="1" x14ac:dyDescent="0.25">
      <c r="A272" s="129">
        <f t="shared" si="15"/>
        <v>249</v>
      </c>
      <c r="B272" s="94" t="s">
        <v>1100</v>
      </c>
      <c r="C272" s="56" t="s">
        <v>1101</v>
      </c>
      <c r="D272" s="56" t="s">
        <v>1101</v>
      </c>
      <c r="E272" s="95"/>
      <c r="F272" s="57">
        <v>1154704001770</v>
      </c>
      <c r="G272" s="57">
        <v>4716040731</v>
      </c>
      <c r="H272" s="56" t="s">
        <v>995</v>
      </c>
      <c r="I272" s="58">
        <v>42199</v>
      </c>
      <c r="J272" s="58"/>
      <c r="K272" s="56"/>
      <c r="L272" s="56" t="s">
        <v>996</v>
      </c>
      <c r="M272" s="56" t="s">
        <v>216</v>
      </c>
      <c r="N272" s="57" t="s">
        <v>67</v>
      </c>
      <c r="O272" s="57" t="s">
        <v>280</v>
      </c>
      <c r="P272" s="56" t="s">
        <v>68</v>
      </c>
      <c r="Q272" s="47"/>
      <c r="R272" s="47"/>
      <c r="S272" s="47"/>
      <c r="T272" s="47"/>
      <c r="U272" s="47"/>
      <c r="V272" s="47"/>
      <c r="W272" s="47"/>
      <c r="X272" s="47"/>
      <c r="Y272" s="47"/>
      <c r="Z272" s="47"/>
      <c r="AA272" s="47"/>
    </row>
    <row r="273" spans="1:27" ht="132" customHeight="1" x14ac:dyDescent="0.25">
      <c r="A273" s="129">
        <f t="shared" ref="A273" si="19">A272+1</f>
        <v>250</v>
      </c>
      <c r="B273" s="94" t="s">
        <v>1102</v>
      </c>
      <c r="C273" s="56" t="s">
        <v>1103</v>
      </c>
      <c r="D273" s="56" t="s">
        <v>1103</v>
      </c>
      <c r="E273" s="95"/>
      <c r="F273" s="57">
        <v>318470400027401</v>
      </c>
      <c r="G273" s="57">
        <v>470408994241</v>
      </c>
      <c r="H273" s="56" t="s">
        <v>995</v>
      </c>
      <c r="I273" s="58">
        <v>43195</v>
      </c>
      <c r="J273" s="58"/>
      <c r="K273" s="56"/>
      <c r="L273" s="56" t="s">
        <v>996</v>
      </c>
      <c r="M273" s="56" t="s">
        <v>216</v>
      </c>
      <c r="N273" s="57" t="s">
        <v>67</v>
      </c>
      <c r="O273" s="57" t="s">
        <v>280</v>
      </c>
      <c r="P273" s="56" t="s">
        <v>68</v>
      </c>
      <c r="Q273" s="47"/>
      <c r="R273" s="47"/>
      <c r="S273" s="47"/>
      <c r="T273" s="47"/>
      <c r="U273" s="47"/>
      <c r="V273" s="47"/>
      <c r="W273" s="47"/>
      <c r="X273" s="47"/>
      <c r="Y273" s="47"/>
      <c r="Z273" s="47"/>
      <c r="AA273" s="47"/>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U31:U32">
      <formula1>$AJ$1:$AJ$6</formula1>
    </dataValidation>
    <dataValidation type="list" allowBlank="1" showErrorMessage="1" sqref="P31:P48">
      <formula1>"документарная,выездная,документарная и выездная"</formula1>
    </dataValidation>
  </dataValidations>
  <pageMargins left="0.23622047244094491" right="0.23622047244094491" top="0.31496062992125984" bottom="0.31496062992125984" header="0.31496062992125984" footer="0.31496062992125984"/>
  <pageSetup paperSize="9" scale="5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Марина Александровна Остапова</cp:lastModifiedBy>
  <cp:revision>1</cp:revision>
  <cp:lastPrinted>2020-08-27T12:01:40Z</cp:lastPrinted>
  <dcterms:created xsi:type="dcterms:W3CDTF">2017-04-06T14:22:47Z</dcterms:created>
  <dcterms:modified xsi:type="dcterms:W3CDTF">2020-11-05T07:54:57Z</dcterms:modified>
</cp:coreProperties>
</file>