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27795" windowHeight="11895"/>
  </bookViews>
  <sheets>
    <sheet name="комитеты" sheetId="5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K33" i="5" l="1"/>
  <c r="J33" i="5"/>
  <c r="I33" i="5"/>
  <c r="H33" i="5"/>
  <c r="G33" i="5"/>
  <c r="F33" i="5"/>
  <c r="E33" i="5"/>
  <c r="D33" i="5"/>
  <c r="J17" i="5" l="1"/>
  <c r="E17" i="5"/>
</calcChain>
</file>

<file path=xl/sharedStrings.xml><?xml version="1.0" encoding="utf-8"?>
<sst xmlns="http://schemas.openxmlformats.org/spreadsheetml/2006/main" count="38" uniqueCount="33">
  <si>
    <t>N п/п</t>
  </si>
  <si>
    <t>Наименование муниципального образования</t>
  </si>
  <si>
    <t>Фактическое финансирование</t>
  </si>
  <si>
    <t>Федеральный бюджет</t>
  </si>
  <si>
    <t>Областной бюджет</t>
  </si>
  <si>
    <t>Местные бюджеты</t>
  </si>
  <si>
    <t>Прочие источники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</si>
  <si>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</si>
  <si>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</si>
  <si>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</si>
  <si>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</si>
  <si>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муниципальный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</si>
  <si>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</si>
  <si>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</si>
  <si>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</si>
  <si>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</si>
  <si>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</si>
  <si>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</si>
  <si>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</si>
  <si>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</si>
  <si>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</si>
  <si>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</si>
  <si>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Сосновоборский городской округ</t>
  </si>
  <si>
    <t>Тихвинский муниципальный район</t>
  </si>
  <si>
    <t>Тосненский муниципальный район</t>
  </si>
  <si>
    <t>Общеобластные расходы</t>
  </si>
  <si>
    <t>Всего по государственной программе</t>
  </si>
  <si>
    <t xml:space="preserve">Информация
о территориальной структуре финансирования государственной программы
 (за счет средств всех источников)
</t>
  </si>
  <si>
    <r>
      <t xml:space="preserve">Наименование государственной программы:   </t>
    </r>
    <r>
      <rPr>
        <u/>
        <sz val="11"/>
        <color theme="1"/>
        <rFont val="Calibri"/>
        <family val="2"/>
        <charset val="204"/>
        <scheme val="minor"/>
      </rPr>
      <t>Современное образование Ленинградской области</t>
    </r>
  </si>
  <si>
    <r>
      <t xml:space="preserve">Ответственный исполнитель: </t>
    </r>
    <r>
      <rPr>
        <u/>
        <sz val="11"/>
        <color theme="1"/>
        <rFont val="Calibri"/>
        <family val="2"/>
        <charset val="204"/>
        <scheme val="minor"/>
      </rPr>
      <t>комитет общего и профессионального образования Ленинградской области</t>
    </r>
  </si>
  <si>
    <t>Приложение 4</t>
  </si>
  <si>
    <t>всего</t>
  </si>
  <si>
    <t>План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</si>
</sst>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2" borderId="0" xfId="0" applyFill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4" fontId="0" fillId="0" borderId="7" xfId="0" applyNumberForma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4" fontId="0" fillId="2" borderId="7" xfId="0" applyNumberForma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9" xfId="0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2" borderId="7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workbookViewId="0">
      <pane ySplit="12" topLeftCell="A13" activePane="bottomLeft" state="frozen"/>
      <selection pane="bottomLeft" activeCell="P23" sqref="P23"/>
    </sheetView>
  </sheetViews>
  <sheetFormatPr defaultRowHeight="15" x14ac:dyDescent="0.25"/>
  <cols>
    <col min="2" max="2" width="17.28515625" customWidth="1"/>
    <col min="3" max="3" width="17.28515625" style="15" hidden="1" customWidth="1"/>
    <col min="4" max="4" width="13.7109375" customWidth="1"/>
    <col min="5" max="5" width="18" customWidth="1"/>
    <col min="6" max="6" width="11.5703125" style="4" customWidth="1"/>
    <col min="8" max="8" width="16.28515625" hidden="1" customWidth="1"/>
    <col min="9" max="9" width="11.7109375" customWidth="1"/>
    <col min="10" max="10" width="17" customWidth="1"/>
    <col min="11" max="11" width="11.140625" style="4" customWidth="1"/>
    <col min="14" max="14" width="10.85546875" customWidth="1"/>
  </cols>
  <sheetData>
    <row r="1" spans="1:14" x14ac:dyDescent="0.25">
      <c r="K1" s="23" t="s">
        <v>30</v>
      </c>
      <c r="L1" s="23"/>
    </row>
    <row r="2" spans="1:14" ht="15" customHeight="1" x14ac:dyDescent="0.25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4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4" ht="15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4" ht="26.25" hidden="1" customHeigh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7" spans="1:14" ht="22.5" customHeight="1" x14ac:dyDescent="0.25">
      <c r="A7" s="25" t="s">
        <v>28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4" ht="18.75" customHeight="1" x14ac:dyDescent="0.25">
      <c r="A8" s="25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4" ht="15.75" thickBot="1" x14ac:dyDescent="0.3"/>
    <row r="10" spans="1:14" ht="29.25" customHeight="1" thickBot="1" x14ac:dyDescent="0.3">
      <c r="A10" s="26" t="s">
        <v>0</v>
      </c>
      <c r="B10" s="26" t="s">
        <v>1</v>
      </c>
      <c r="C10" s="31" t="s">
        <v>31</v>
      </c>
      <c r="D10" s="28" t="s">
        <v>32</v>
      </c>
      <c r="E10" s="29"/>
      <c r="F10" s="29"/>
      <c r="G10" s="30"/>
      <c r="H10" s="26" t="s">
        <v>31</v>
      </c>
      <c r="I10" s="28" t="s">
        <v>2</v>
      </c>
      <c r="J10" s="29"/>
      <c r="K10" s="29"/>
      <c r="L10" s="30"/>
    </row>
    <row r="11" spans="1:14" ht="45.75" thickBot="1" x14ac:dyDescent="0.3">
      <c r="A11" s="27"/>
      <c r="B11" s="27"/>
      <c r="C11" s="32"/>
      <c r="D11" s="1" t="s">
        <v>3</v>
      </c>
      <c r="E11" s="1" t="s">
        <v>4</v>
      </c>
      <c r="F11" s="3" t="s">
        <v>5</v>
      </c>
      <c r="G11" s="1" t="s">
        <v>6</v>
      </c>
      <c r="H11" s="27"/>
      <c r="I11" s="1" t="s">
        <v>3</v>
      </c>
      <c r="J11" s="1" t="s">
        <v>4</v>
      </c>
      <c r="K11" s="3" t="s">
        <v>5</v>
      </c>
      <c r="L11" s="1" t="s">
        <v>6</v>
      </c>
    </row>
    <row r="12" spans="1:14" x14ac:dyDescent="0.25">
      <c r="A12" s="5">
        <v>1</v>
      </c>
      <c r="B12" s="6">
        <v>2</v>
      </c>
      <c r="C12" s="16"/>
      <c r="D12" s="6">
        <v>3</v>
      </c>
      <c r="E12" s="6">
        <v>4</v>
      </c>
      <c r="F12" s="16">
        <v>5</v>
      </c>
      <c r="G12" s="6">
        <v>6</v>
      </c>
      <c r="H12" s="6"/>
      <c r="I12" s="6">
        <v>7</v>
      </c>
      <c r="J12" s="6">
        <v>8</v>
      </c>
      <c r="K12" s="16">
        <v>9</v>
      </c>
      <c r="L12" s="6">
        <v>10</v>
      </c>
    </row>
    <row r="13" spans="1:14" ht="45" x14ac:dyDescent="0.25">
      <c r="A13" s="7">
        <v>1</v>
      </c>
      <c r="B13" s="8" t="s">
        <v>7</v>
      </c>
      <c r="C13" s="12">
        <v>708750.44</v>
      </c>
      <c r="D13" s="9">
        <v>7575.99</v>
      </c>
      <c r="E13" s="9">
        <v>742062.45</v>
      </c>
      <c r="F13" s="12">
        <v>15348.6</v>
      </c>
      <c r="G13" s="7"/>
      <c r="H13" s="9">
        <v>695852.82</v>
      </c>
      <c r="I13" s="9">
        <v>7575.99</v>
      </c>
      <c r="J13" s="9">
        <v>706447.43</v>
      </c>
      <c r="K13" s="12">
        <v>12028.5</v>
      </c>
      <c r="L13" s="7"/>
      <c r="N13" s="2"/>
    </row>
    <row r="14" spans="1:14" ht="45" x14ac:dyDescent="0.25">
      <c r="A14" s="7">
        <v>2</v>
      </c>
      <c r="B14" s="8" t="s">
        <v>8</v>
      </c>
      <c r="C14" s="12">
        <v>832404.21</v>
      </c>
      <c r="D14" s="9">
        <v>6820.09</v>
      </c>
      <c r="E14" s="9">
        <v>825584.12</v>
      </c>
      <c r="F14" s="12">
        <v>8843.9</v>
      </c>
      <c r="G14" s="7"/>
      <c r="H14" s="9">
        <v>706044.4</v>
      </c>
      <c r="I14" s="9">
        <v>6820.09</v>
      </c>
      <c r="J14" s="9">
        <v>699224.31</v>
      </c>
      <c r="K14" s="12">
        <v>5794.1</v>
      </c>
      <c r="L14" s="7"/>
      <c r="N14" s="18"/>
    </row>
    <row r="15" spans="1:14" ht="45" x14ac:dyDescent="0.25">
      <c r="A15" s="7">
        <v>3</v>
      </c>
      <c r="B15" s="8" t="s">
        <v>9</v>
      </c>
      <c r="C15" s="12">
        <v>1355595.56</v>
      </c>
      <c r="D15" s="9">
        <v>5955.71</v>
      </c>
      <c r="E15" s="9">
        <v>1601639.85</v>
      </c>
      <c r="F15" s="12">
        <v>62625</v>
      </c>
      <c r="G15" s="7"/>
      <c r="H15" s="9">
        <v>1301008.5</v>
      </c>
      <c r="I15" s="9">
        <v>5955.71</v>
      </c>
      <c r="J15" s="9">
        <v>1547052.79</v>
      </c>
      <c r="K15" s="12">
        <v>56559.6</v>
      </c>
      <c r="L15" s="7"/>
      <c r="N15" s="2"/>
    </row>
    <row r="16" spans="1:14" ht="48" customHeight="1" x14ac:dyDescent="0.25">
      <c r="A16" s="21">
        <v>4</v>
      </c>
      <c r="B16" s="22" t="s">
        <v>10</v>
      </c>
      <c r="C16" s="12">
        <v>6066014.6100000003</v>
      </c>
      <c r="D16" s="19">
        <v>132092.35</v>
      </c>
      <c r="E16" s="9">
        <v>6758999.5599999996</v>
      </c>
      <c r="F16" s="20">
        <v>101768.4</v>
      </c>
      <c r="G16" s="21"/>
      <c r="H16" s="9">
        <v>6056223.5599999996</v>
      </c>
      <c r="I16" s="19">
        <v>132092.35</v>
      </c>
      <c r="J16" s="9">
        <v>6749208.5099999998</v>
      </c>
      <c r="K16" s="20">
        <v>102910.6</v>
      </c>
      <c r="L16" s="21"/>
      <c r="N16" s="2"/>
    </row>
    <row r="17" spans="1:14" ht="8.25" hidden="1" customHeight="1" thickBot="1" x14ac:dyDescent="0.3">
      <c r="A17" s="21"/>
      <c r="B17" s="22"/>
      <c r="C17" s="12"/>
      <c r="D17" s="19"/>
      <c r="E17" s="9">
        <f t="shared" ref="E17" si="0">C17-D17</f>
        <v>0</v>
      </c>
      <c r="F17" s="20"/>
      <c r="G17" s="21"/>
      <c r="H17" s="9"/>
      <c r="I17" s="19"/>
      <c r="J17" s="9">
        <f t="shared" ref="J17" si="1">H17-I17</f>
        <v>0</v>
      </c>
      <c r="K17" s="20"/>
      <c r="L17" s="21"/>
      <c r="N17" s="2"/>
    </row>
    <row r="18" spans="1:14" ht="51" customHeight="1" x14ac:dyDescent="0.25">
      <c r="A18" s="7">
        <v>5</v>
      </c>
      <c r="B18" s="8" t="s">
        <v>11</v>
      </c>
      <c r="C18" s="12">
        <v>2853839.33</v>
      </c>
      <c r="D18" s="9">
        <v>12547.31</v>
      </c>
      <c r="E18" s="9">
        <v>2841292.02</v>
      </c>
      <c r="F18" s="12">
        <v>24717</v>
      </c>
      <c r="G18" s="7"/>
      <c r="H18" s="9">
        <v>2789416.25</v>
      </c>
      <c r="I18" s="9">
        <v>12547.31</v>
      </c>
      <c r="J18" s="9">
        <v>2776868.94</v>
      </c>
      <c r="K18" s="12">
        <v>16073.2</v>
      </c>
      <c r="L18" s="7"/>
      <c r="N18" s="2"/>
    </row>
    <row r="19" spans="1:14" ht="45" x14ac:dyDescent="0.25">
      <c r="A19" s="7">
        <v>6</v>
      </c>
      <c r="B19" s="8" t="s">
        <v>12</v>
      </c>
      <c r="C19" s="12">
        <v>3295734.01</v>
      </c>
      <c r="D19" s="9">
        <v>12292.77</v>
      </c>
      <c r="E19" s="9">
        <v>3324330.24</v>
      </c>
      <c r="F19" s="12">
        <v>24931.200000000001</v>
      </c>
      <c r="G19" s="7"/>
      <c r="H19" s="9">
        <v>3213974.32</v>
      </c>
      <c r="I19" s="9">
        <v>12292.77</v>
      </c>
      <c r="J19" s="9">
        <v>3242570.55</v>
      </c>
      <c r="K19" s="12">
        <v>22953.1</v>
      </c>
      <c r="L19" s="7"/>
      <c r="N19" s="2"/>
    </row>
    <row r="20" spans="1:14" ht="45" x14ac:dyDescent="0.25">
      <c r="A20" s="7">
        <v>7</v>
      </c>
      <c r="B20" s="8" t="s">
        <v>13</v>
      </c>
      <c r="C20" s="12">
        <v>1055379.25</v>
      </c>
      <c r="D20" s="9">
        <v>6639.6</v>
      </c>
      <c r="E20" s="9">
        <v>1322217.6499999999</v>
      </c>
      <c r="F20" s="12">
        <v>41053.800000000003</v>
      </c>
      <c r="G20" s="7"/>
      <c r="H20" s="9">
        <v>1055379.25</v>
      </c>
      <c r="I20" s="9">
        <v>6639.6</v>
      </c>
      <c r="J20" s="9">
        <v>1320020.75</v>
      </c>
      <c r="K20" s="12">
        <v>40674.300000000003</v>
      </c>
      <c r="L20" s="7"/>
      <c r="N20" s="2"/>
    </row>
    <row r="21" spans="1:14" ht="45" x14ac:dyDescent="0.25">
      <c r="A21" s="7">
        <v>8</v>
      </c>
      <c r="B21" s="8" t="s">
        <v>14</v>
      </c>
      <c r="C21" s="12">
        <v>1120118.8</v>
      </c>
      <c r="D21" s="9">
        <v>5468.88</v>
      </c>
      <c r="E21" s="9">
        <v>1114649.92</v>
      </c>
      <c r="F21" s="12">
        <v>21584.799999999999</v>
      </c>
      <c r="G21" s="7"/>
      <c r="H21" s="9">
        <v>1120083.22</v>
      </c>
      <c r="I21" s="9">
        <v>5468.88</v>
      </c>
      <c r="J21" s="9">
        <v>1114614.3400000001</v>
      </c>
      <c r="K21" s="12">
        <v>21584.799999999999</v>
      </c>
      <c r="L21" s="7"/>
      <c r="N21" s="2"/>
    </row>
    <row r="22" spans="1:14" ht="45" x14ac:dyDescent="0.25">
      <c r="A22" s="7">
        <v>9</v>
      </c>
      <c r="B22" s="8" t="s">
        <v>15</v>
      </c>
      <c r="C22" s="12">
        <v>1657342.67</v>
      </c>
      <c r="D22" s="9">
        <v>8153.02</v>
      </c>
      <c r="E22" s="9">
        <v>1894124.65</v>
      </c>
      <c r="F22" s="12">
        <v>51249.3</v>
      </c>
      <c r="G22" s="7"/>
      <c r="H22" s="9">
        <v>1579414.89</v>
      </c>
      <c r="I22" s="9">
        <v>8153.02</v>
      </c>
      <c r="J22" s="9">
        <v>1816196.87</v>
      </c>
      <c r="K22" s="12">
        <v>45549.599999999999</v>
      </c>
      <c r="L22" s="7"/>
      <c r="N22" s="2"/>
    </row>
    <row r="23" spans="1:14" ht="60" x14ac:dyDescent="0.25">
      <c r="A23" s="7">
        <v>10</v>
      </c>
      <c r="B23" s="8" t="s">
        <v>16</v>
      </c>
      <c r="C23" s="12">
        <v>550989.1</v>
      </c>
      <c r="D23" s="9">
        <v>2347.73</v>
      </c>
      <c r="E23" s="9">
        <v>568654.37</v>
      </c>
      <c r="F23" s="12">
        <v>15785.5</v>
      </c>
      <c r="G23" s="7"/>
      <c r="H23" s="9">
        <v>511714.41</v>
      </c>
      <c r="I23" s="9">
        <v>2347.73</v>
      </c>
      <c r="J23" s="9">
        <v>529379.68000000005</v>
      </c>
      <c r="K23" s="12">
        <v>11461.7</v>
      </c>
      <c r="L23" s="7"/>
      <c r="N23" s="2"/>
    </row>
    <row r="24" spans="1:14" ht="45" x14ac:dyDescent="0.25">
      <c r="A24" s="7">
        <v>11</v>
      </c>
      <c r="B24" s="8" t="s">
        <v>17</v>
      </c>
      <c r="C24" s="12">
        <v>1045824.71</v>
      </c>
      <c r="D24" s="9">
        <v>10108.1</v>
      </c>
      <c r="E24" s="9">
        <v>1353116.61</v>
      </c>
      <c r="F24" s="12">
        <v>39375.599999999999</v>
      </c>
      <c r="G24" s="7"/>
      <c r="H24" s="9">
        <v>998289.44</v>
      </c>
      <c r="I24" s="9">
        <v>10108.1</v>
      </c>
      <c r="J24" s="9">
        <v>1305581.3400000001</v>
      </c>
      <c r="K24" s="12">
        <v>33738.199999999997</v>
      </c>
      <c r="L24" s="7"/>
      <c r="N24" s="2"/>
    </row>
    <row r="25" spans="1:14" s="4" customFormat="1" ht="45" x14ac:dyDescent="0.25">
      <c r="A25" s="10">
        <v>12</v>
      </c>
      <c r="B25" s="11" t="s">
        <v>18</v>
      </c>
      <c r="C25" s="12">
        <v>982232.99</v>
      </c>
      <c r="D25" s="12">
        <v>4615.76</v>
      </c>
      <c r="E25" s="9">
        <v>992527.23</v>
      </c>
      <c r="F25" s="12">
        <v>15685.9</v>
      </c>
      <c r="G25" s="10"/>
      <c r="H25" s="12">
        <v>931394.22</v>
      </c>
      <c r="I25" s="12">
        <v>4615.76</v>
      </c>
      <c r="J25" s="9">
        <v>941688.46</v>
      </c>
      <c r="K25" s="12">
        <v>10657.9</v>
      </c>
      <c r="L25" s="10"/>
      <c r="N25" s="2"/>
    </row>
    <row r="26" spans="1:14" ht="45" x14ac:dyDescent="0.25">
      <c r="A26" s="7">
        <v>13</v>
      </c>
      <c r="B26" s="8" t="s">
        <v>19</v>
      </c>
      <c r="C26" s="12">
        <v>448271.02</v>
      </c>
      <c r="D26" s="9">
        <v>3889.22</v>
      </c>
      <c r="E26" s="9">
        <v>468987.8</v>
      </c>
      <c r="F26" s="12">
        <v>9738.5</v>
      </c>
      <c r="G26" s="7"/>
      <c r="H26" s="9">
        <v>446891.55</v>
      </c>
      <c r="I26" s="9">
        <v>3889.22</v>
      </c>
      <c r="J26" s="9">
        <v>467608.33</v>
      </c>
      <c r="K26" s="12">
        <v>9636.2999999999993</v>
      </c>
      <c r="L26" s="7"/>
      <c r="N26" s="2"/>
    </row>
    <row r="27" spans="1:14" ht="45" x14ac:dyDescent="0.25">
      <c r="A27" s="7">
        <v>14</v>
      </c>
      <c r="B27" s="8" t="s">
        <v>20</v>
      </c>
      <c r="C27" s="12">
        <v>919889.73</v>
      </c>
      <c r="D27" s="9">
        <v>5631.58</v>
      </c>
      <c r="E27" s="9">
        <v>1135562.1499999999</v>
      </c>
      <c r="F27" s="12">
        <v>48559.1</v>
      </c>
      <c r="G27" s="7"/>
      <c r="H27" s="9">
        <v>860613.7</v>
      </c>
      <c r="I27" s="9">
        <v>5631.58</v>
      </c>
      <c r="J27" s="9">
        <v>1076286.1200000001</v>
      </c>
      <c r="K27" s="12">
        <v>42775.5</v>
      </c>
      <c r="L27" s="7"/>
      <c r="N27" s="2"/>
    </row>
    <row r="28" spans="1:14" ht="45" x14ac:dyDescent="0.25">
      <c r="A28" s="7">
        <v>15</v>
      </c>
      <c r="B28" s="8" t="s">
        <v>21</v>
      </c>
      <c r="C28" s="12">
        <v>610649.55000000005</v>
      </c>
      <c r="D28" s="9">
        <v>4463.08</v>
      </c>
      <c r="E28" s="9">
        <v>606186.47</v>
      </c>
      <c r="F28" s="12">
        <v>16971.400000000001</v>
      </c>
      <c r="G28" s="7"/>
      <c r="H28" s="9">
        <v>603970.74</v>
      </c>
      <c r="I28" s="9">
        <v>4463.08</v>
      </c>
      <c r="J28" s="9">
        <v>599507.66</v>
      </c>
      <c r="K28" s="12">
        <v>16361.9</v>
      </c>
      <c r="L28" s="7"/>
      <c r="N28" s="2"/>
    </row>
    <row r="29" spans="1:14" ht="30" x14ac:dyDescent="0.25">
      <c r="A29" s="7">
        <v>16</v>
      </c>
      <c r="B29" s="8" t="s">
        <v>22</v>
      </c>
      <c r="C29" s="12">
        <v>1010325.71</v>
      </c>
      <c r="D29" s="9">
        <v>2761.16</v>
      </c>
      <c r="E29" s="9">
        <v>1046644.55</v>
      </c>
      <c r="F29" s="12">
        <v>28434.1</v>
      </c>
      <c r="G29" s="7"/>
      <c r="H29" s="9">
        <v>944617.25</v>
      </c>
      <c r="I29" s="9">
        <v>2761.16</v>
      </c>
      <c r="J29" s="9">
        <v>980936.09</v>
      </c>
      <c r="K29" s="12">
        <v>11934.1</v>
      </c>
      <c r="L29" s="7"/>
      <c r="N29" s="2"/>
    </row>
    <row r="30" spans="1:14" ht="45" x14ac:dyDescent="0.25">
      <c r="A30" s="7">
        <v>17</v>
      </c>
      <c r="B30" s="8" t="s">
        <v>23</v>
      </c>
      <c r="C30" s="12">
        <v>1135586.4099999999</v>
      </c>
      <c r="D30" s="9">
        <v>5082.93</v>
      </c>
      <c r="E30" s="9">
        <v>1130503.48</v>
      </c>
      <c r="F30" s="12">
        <v>10361.299999999999</v>
      </c>
      <c r="G30" s="7"/>
      <c r="H30" s="9">
        <v>1125730.9099999999</v>
      </c>
      <c r="I30" s="9">
        <v>5082.93</v>
      </c>
      <c r="J30" s="9">
        <v>1120647.98</v>
      </c>
      <c r="K30" s="12">
        <v>10086.799999999999</v>
      </c>
      <c r="L30" s="7"/>
      <c r="N30" s="2"/>
    </row>
    <row r="31" spans="1:14" ht="45" x14ac:dyDescent="0.25">
      <c r="A31" s="7">
        <v>18</v>
      </c>
      <c r="B31" s="8" t="s">
        <v>24</v>
      </c>
      <c r="C31" s="12">
        <v>1552394.4</v>
      </c>
      <c r="D31" s="9">
        <v>8789.42</v>
      </c>
      <c r="E31" s="9">
        <v>1641867</v>
      </c>
      <c r="F31" s="12">
        <v>10120</v>
      </c>
      <c r="G31" s="7"/>
      <c r="H31" s="9">
        <v>1539934.27</v>
      </c>
      <c r="I31" s="9">
        <v>8789.42</v>
      </c>
      <c r="J31" s="9">
        <v>1586845.55</v>
      </c>
      <c r="K31" s="12">
        <v>10559.5</v>
      </c>
      <c r="L31" s="7"/>
      <c r="N31" s="2"/>
    </row>
    <row r="32" spans="1:14" ht="30" x14ac:dyDescent="0.25">
      <c r="A32" s="8"/>
      <c r="B32" s="8" t="s">
        <v>25</v>
      </c>
      <c r="C32" s="12"/>
      <c r="D32" s="9">
        <v>247282.1</v>
      </c>
      <c r="E32" s="9">
        <v>8225363.3799999999</v>
      </c>
      <c r="F32" s="12"/>
      <c r="G32" s="7"/>
      <c r="H32" s="9"/>
      <c r="I32" s="9">
        <v>241717.8</v>
      </c>
      <c r="J32" s="9">
        <v>8149438</v>
      </c>
      <c r="K32" s="12"/>
      <c r="L32" s="8"/>
    </row>
    <row r="33" spans="1:12" ht="45" x14ac:dyDescent="0.25">
      <c r="A33" s="8"/>
      <c r="B33" s="13" t="s">
        <v>26</v>
      </c>
      <c r="C33" s="17"/>
      <c r="D33" s="14">
        <f>SUM(D13:D32)</f>
        <v>492516.80000000005</v>
      </c>
      <c r="E33" s="14">
        <f t="shared" ref="E33:K33" si="2">SUM(E13:E32)</f>
        <v>37594313.5</v>
      </c>
      <c r="F33" s="14">
        <f t="shared" si="2"/>
        <v>547153.4</v>
      </c>
      <c r="G33" s="14">
        <f t="shared" si="2"/>
        <v>0</v>
      </c>
      <c r="H33" s="14">
        <f t="shared" si="2"/>
        <v>26480553.699999999</v>
      </c>
      <c r="I33" s="14">
        <f t="shared" si="2"/>
        <v>486952.5</v>
      </c>
      <c r="J33" s="14">
        <f t="shared" si="2"/>
        <v>36730123.700000003</v>
      </c>
      <c r="K33" s="14">
        <f t="shared" si="2"/>
        <v>481339.7</v>
      </c>
      <c r="L33" s="8"/>
    </row>
    <row r="35" spans="1:12" x14ac:dyDescent="0.25">
      <c r="E35" s="2"/>
    </row>
  </sheetData>
  <mergeCells count="18">
    <mergeCell ref="K1:L1"/>
    <mergeCell ref="A2:K5"/>
    <mergeCell ref="A7:L7"/>
    <mergeCell ref="A8:L8"/>
    <mergeCell ref="A10:A11"/>
    <mergeCell ref="B10:B11"/>
    <mergeCell ref="D10:G10"/>
    <mergeCell ref="I10:L10"/>
    <mergeCell ref="C10:C11"/>
    <mergeCell ref="H10:H11"/>
    <mergeCell ref="I16:I17"/>
    <mergeCell ref="K16:K17"/>
    <mergeCell ref="L16:L17"/>
    <mergeCell ref="A16:A17"/>
    <mergeCell ref="B16:B17"/>
    <mergeCell ref="D16:D17"/>
    <mergeCell ref="F16:F17"/>
    <mergeCell ref="G16:G1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комитеты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Борисович Зубков</dc:creator>
  <cp:lastModifiedBy>Анна Васильевна Юрик</cp:lastModifiedBy>
  <cp:lastPrinted>2021-02-02T08:20:10Z</cp:lastPrinted>
  <dcterms:created xsi:type="dcterms:W3CDTF">2018-02-02T07:36:43Z</dcterms:created>
  <dcterms:modified xsi:type="dcterms:W3CDTF">2021-02-02T09:31:30Z</dcterms:modified>
</cp:coreProperties>
</file>